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6" activeTab="10"/>
  </bookViews>
  <sheets>
    <sheet name="交通运输(铁道运输)" sheetId="1" r:id="rId1"/>
    <sheet name="交通运输(城市轨道交通)" sheetId="2" r:id="rId2"/>
    <sheet name="交通运输(智能运输工程)" sheetId="3" r:id="rId3"/>
    <sheet name="交通运输(高速铁路客运组织与服务)" sheetId="4" r:id="rId4"/>
    <sheet name="交通运输(民航运输)" sheetId="5" r:id="rId5"/>
    <sheet name="交通工程" sheetId="6" r:id="rId6"/>
    <sheet name="物流工程" sheetId="7" r:id="rId7"/>
    <sheet name="电子商务" sheetId="8" r:id="rId8"/>
    <sheet name="交通运输 " sheetId="9" r:id="rId9"/>
    <sheet name="交通运输(铁道运输,理科试验班)" sheetId="10" r:id="rId10"/>
    <sheet name="交通工程(理科试验班)" sheetId="11" r:id="rId11"/>
  </sheets>
  <definedNames>
    <definedName name="_xlnm._FilterDatabase" localSheetId="0" hidden="1">'交通运输(铁道运输)'!$A:$A</definedName>
    <definedName name="_xlnm._FilterDatabase" localSheetId="1" hidden="1">'交通运输(城市轨道交通)'!$A:$A</definedName>
    <definedName name="_xlnm._FilterDatabase" localSheetId="2" hidden="1">'交通运输(智能运输工程)'!$A:$A</definedName>
    <definedName name="_xlnm._FilterDatabase" localSheetId="3" hidden="1">'交通运输(高速铁路客运组织与服务)'!$A:$A</definedName>
    <definedName name="_xlnm._FilterDatabase" localSheetId="5" hidden="1">交通工程!$A$1:$A$42</definedName>
    <definedName name="_xlnm._FilterDatabase" localSheetId="7" hidden="1">电子商务!$A$1:$A$22</definedName>
  </definedNames>
  <calcPr calcId="144525"/>
</workbook>
</file>

<file path=xl/sharedStrings.xml><?xml version="1.0" encoding="utf-8"?>
<sst xmlns="http://schemas.openxmlformats.org/spreadsheetml/2006/main" count="2866" uniqueCount="832">
  <si>
    <t>学号</t>
  </si>
  <si>
    <t>姓名</t>
  </si>
  <si>
    <t>学院</t>
  </si>
  <si>
    <t>专业号</t>
  </si>
  <si>
    <t>专业</t>
  </si>
  <si>
    <t>年级</t>
  </si>
  <si>
    <t>班级</t>
  </si>
  <si>
    <t>绩点</t>
  </si>
  <si>
    <t>平均成绩</t>
  </si>
  <si>
    <t>成绩排名</t>
  </si>
  <si>
    <t>附加绩点</t>
  </si>
  <si>
    <t>综合绩点</t>
  </si>
  <si>
    <t>综合排名</t>
  </si>
  <si>
    <t>19251002</t>
  </si>
  <si>
    <t>陈增鑫</t>
  </si>
  <si>
    <t>交通运输学院</t>
  </si>
  <si>
    <t>5035</t>
  </si>
  <si>
    <t>交通运输(铁道运输)</t>
  </si>
  <si>
    <t>2019</t>
  </si>
  <si>
    <t>运输学1901</t>
  </si>
  <si>
    <t>19251078</t>
  </si>
  <si>
    <t>熊家家</t>
  </si>
  <si>
    <t>19251254</t>
  </si>
  <si>
    <t>李苏</t>
  </si>
  <si>
    <t>19251293</t>
  </si>
  <si>
    <t>肖奇波</t>
  </si>
  <si>
    <t>19221271</t>
  </si>
  <si>
    <t>蔡新锐</t>
  </si>
  <si>
    <t>19271288</t>
  </si>
  <si>
    <t>蒿泰宇</t>
  </si>
  <si>
    <t>19271283</t>
  </si>
  <si>
    <t>余思淦</t>
  </si>
  <si>
    <t>19271015</t>
  </si>
  <si>
    <t>钱煜</t>
  </si>
  <si>
    <t>19251034</t>
  </si>
  <si>
    <t>胡赫</t>
  </si>
  <si>
    <t>19251247</t>
  </si>
  <si>
    <t>丁粲容</t>
  </si>
  <si>
    <t>19251125</t>
  </si>
  <si>
    <t>龙泽雨</t>
  </si>
  <si>
    <t>19251091</t>
  </si>
  <si>
    <t>李涵</t>
  </si>
  <si>
    <t>19251119</t>
  </si>
  <si>
    <t>李文倩</t>
  </si>
  <si>
    <t>19251029</t>
  </si>
  <si>
    <t>曹靖萱</t>
  </si>
  <si>
    <t>19251023</t>
  </si>
  <si>
    <t>叶艳佳</t>
  </si>
  <si>
    <t>19251219</t>
  </si>
  <si>
    <t>张旭炳</t>
  </si>
  <si>
    <t>19251166</t>
  </si>
  <si>
    <t>周伦苇</t>
  </si>
  <si>
    <t>19271094</t>
  </si>
  <si>
    <t>胡雅慧</t>
  </si>
  <si>
    <t>运输学1902</t>
  </si>
  <si>
    <t>19251031</t>
  </si>
  <si>
    <t>高峰</t>
  </si>
  <si>
    <t>19251296</t>
  </si>
  <si>
    <t>赵海涵</t>
  </si>
  <si>
    <t>19251302</t>
  </si>
  <si>
    <t>陈天宇</t>
  </si>
  <si>
    <t>19251175</t>
  </si>
  <si>
    <t>黎熙</t>
  </si>
  <si>
    <t>19251233</t>
  </si>
  <si>
    <t>熊纯</t>
  </si>
  <si>
    <t>19251093</t>
  </si>
  <si>
    <t>李欣然</t>
  </si>
  <si>
    <t>19251222</t>
  </si>
  <si>
    <t>丁兆辉</t>
  </si>
  <si>
    <t>19251044</t>
  </si>
  <si>
    <t>武俊男</t>
  </si>
  <si>
    <t>运输学1903</t>
  </si>
  <si>
    <t>17251081</t>
  </si>
  <si>
    <t>朱江</t>
  </si>
  <si>
    <t>19251005</t>
  </si>
  <si>
    <t>葛超</t>
  </si>
  <si>
    <t>19251199</t>
  </si>
  <si>
    <t>丁奇</t>
  </si>
  <si>
    <t>19251014</t>
  </si>
  <si>
    <t>孙乐</t>
  </si>
  <si>
    <t>19321078</t>
  </si>
  <si>
    <t>林欣</t>
  </si>
  <si>
    <t>19251223</t>
  </si>
  <si>
    <t>豆一萱</t>
  </si>
  <si>
    <t>19251017</t>
  </si>
  <si>
    <t>王敏</t>
  </si>
  <si>
    <t>19251289</t>
  </si>
  <si>
    <t>宋霄鹏</t>
  </si>
  <si>
    <t>19251079</t>
  </si>
  <si>
    <t>杨谨泽</t>
  </si>
  <si>
    <t>19251240</t>
  </si>
  <si>
    <t>曾久晟</t>
  </si>
  <si>
    <t>19251168</t>
  </si>
  <si>
    <t>闫萌雨</t>
  </si>
  <si>
    <t>19251058</t>
  </si>
  <si>
    <t>高翔</t>
  </si>
  <si>
    <t>19251291</t>
  </si>
  <si>
    <t>王瑞成</t>
  </si>
  <si>
    <t>19251231</t>
  </si>
  <si>
    <t>汪世杰</t>
  </si>
  <si>
    <t>19251266</t>
  </si>
  <si>
    <t>于鑫泷</t>
  </si>
  <si>
    <t>19251154</t>
  </si>
  <si>
    <t>潘晶晶</t>
  </si>
  <si>
    <t>19251070</t>
  </si>
  <si>
    <t>汤佳桐</t>
  </si>
  <si>
    <t>19251133</t>
  </si>
  <si>
    <t>徐歆煜</t>
  </si>
  <si>
    <t>19251077</t>
  </si>
  <si>
    <t>吴玥</t>
  </si>
  <si>
    <t>19251190</t>
  </si>
  <si>
    <t>许端端</t>
  </si>
  <si>
    <t>19251142</t>
  </si>
  <si>
    <t>程家宝</t>
  </si>
  <si>
    <t>19251160</t>
  </si>
  <si>
    <t>张超</t>
  </si>
  <si>
    <t>19251311</t>
  </si>
  <si>
    <t>徐英浩</t>
  </si>
  <si>
    <t>19251012</t>
  </si>
  <si>
    <t>彭寿莹</t>
  </si>
  <si>
    <t>19251048</t>
  </si>
  <si>
    <t>杨浩森</t>
  </si>
  <si>
    <t>19251088</t>
  </si>
  <si>
    <t>范霄汉</t>
  </si>
  <si>
    <t>19251248</t>
  </si>
  <si>
    <t>胡颖</t>
  </si>
  <si>
    <t>19251049</t>
  </si>
  <si>
    <t>尹博</t>
  </si>
  <si>
    <t>19251040</t>
  </si>
  <si>
    <t>芦嘉龙</t>
  </si>
  <si>
    <t>19251230</t>
  </si>
  <si>
    <t>唐琼华</t>
  </si>
  <si>
    <t>19251242</t>
  </si>
  <si>
    <t>张晓玺</t>
  </si>
  <si>
    <t>19251001</t>
  </si>
  <si>
    <t>陈颖霞</t>
  </si>
  <si>
    <t>19251220</t>
  </si>
  <si>
    <t>郑煜</t>
  </si>
  <si>
    <t>19251246</t>
  </si>
  <si>
    <t>崔鹏</t>
  </si>
  <si>
    <t>17251217</t>
  </si>
  <si>
    <t>罗培闻</t>
  </si>
  <si>
    <t>19251038</t>
  </si>
  <si>
    <t>林基乐</t>
  </si>
  <si>
    <t>19251191</t>
  </si>
  <si>
    <t>杨晨</t>
  </si>
  <si>
    <t>19251062</t>
  </si>
  <si>
    <t>纪羽舟</t>
  </si>
  <si>
    <t>19251130</t>
  </si>
  <si>
    <t>孙雅妮</t>
  </si>
  <si>
    <t>19251208</t>
  </si>
  <si>
    <t>李文哲</t>
  </si>
  <si>
    <t>19251051</t>
  </si>
  <si>
    <t>张凌楷</t>
  </si>
  <si>
    <t>19251257</t>
  </si>
  <si>
    <t>马建保</t>
  </si>
  <si>
    <t>19251010</t>
  </si>
  <si>
    <t>李馨慧</t>
  </si>
  <si>
    <t>19251161</t>
  </si>
  <si>
    <t>张佳柠</t>
  </si>
  <si>
    <t>19251059</t>
  </si>
  <si>
    <t>郝一霖</t>
  </si>
  <si>
    <t>19291234</t>
  </si>
  <si>
    <t>贾芓瑞</t>
  </si>
  <si>
    <t>19251287</t>
  </si>
  <si>
    <t>宁致远</t>
  </si>
  <si>
    <t>19251170</t>
  </si>
  <si>
    <t>陈德威</t>
  </si>
  <si>
    <t>19251164</t>
  </si>
  <si>
    <t>赵欣怡</t>
  </si>
  <si>
    <t>19251025</t>
  </si>
  <si>
    <t>袁越</t>
  </si>
  <si>
    <t>19251218</t>
  </si>
  <si>
    <t>张鸿椿</t>
  </si>
  <si>
    <t>19251232</t>
  </si>
  <si>
    <t>王迦尧</t>
  </si>
  <si>
    <t>19251032</t>
  </si>
  <si>
    <t>高瞻建瓴</t>
  </si>
  <si>
    <t>19251303</t>
  </si>
  <si>
    <t>贺平</t>
  </si>
  <si>
    <t>19251157</t>
  </si>
  <si>
    <t>王若楠</t>
  </si>
  <si>
    <t>19251082</t>
  </si>
  <si>
    <t>张鹏宇</t>
  </si>
  <si>
    <t>19251089</t>
  </si>
  <si>
    <t>郭宗耀</t>
  </si>
  <si>
    <t>19251241</t>
  </si>
  <si>
    <t>张弦</t>
  </si>
  <si>
    <t>19251124</t>
  </si>
  <si>
    <t>刘臻</t>
  </si>
  <si>
    <t>19251021</t>
  </si>
  <si>
    <t>杨沛鑫</t>
  </si>
  <si>
    <t>19231079</t>
  </si>
  <si>
    <t>朱帅龙</t>
  </si>
  <si>
    <t>19251159</t>
  </si>
  <si>
    <t>徐健一</t>
  </si>
  <si>
    <t>19251129</t>
  </si>
  <si>
    <t>马吉明</t>
  </si>
  <si>
    <t>19251045</t>
  </si>
  <si>
    <t>习晶晶</t>
  </si>
  <si>
    <t>19251193</t>
  </si>
  <si>
    <t>张曙皓</t>
  </si>
  <si>
    <t>19251047</t>
  </si>
  <si>
    <t>徐小明</t>
  </si>
  <si>
    <t>19251135</t>
  </si>
  <si>
    <t>许妍</t>
  </si>
  <si>
    <t>18251135</t>
  </si>
  <si>
    <t>邹雪遥</t>
  </si>
  <si>
    <t>19251213</t>
  </si>
  <si>
    <t>邵茗轩</t>
  </si>
  <si>
    <t>19251081</t>
  </si>
  <si>
    <t>张豪邦</t>
  </si>
  <si>
    <t>19251200</t>
  </si>
  <si>
    <t>段桐威</t>
  </si>
  <si>
    <t>19251306</t>
  </si>
  <si>
    <t>骆卿阳</t>
  </si>
  <si>
    <t>19251209</t>
  </si>
  <si>
    <t>李劭言</t>
  </si>
  <si>
    <t>排名</t>
  </si>
  <si>
    <t>19251260</t>
  </si>
  <si>
    <t>石梦彤</t>
  </si>
  <si>
    <t>5036</t>
  </si>
  <si>
    <t>交通运输(城市轨道交通)</t>
  </si>
  <si>
    <t>运输学1905</t>
  </si>
  <si>
    <t>19271260</t>
  </si>
  <si>
    <t>闫吉颖</t>
  </si>
  <si>
    <t>19251006</t>
  </si>
  <si>
    <t>关腾飞</t>
  </si>
  <si>
    <t>19301089</t>
  </si>
  <si>
    <t>何洁</t>
  </si>
  <si>
    <t>运输学1906</t>
  </si>
  <si>
    <t>19251134</t>
  </si>
  <si>
    <t>许浩喆</t>
  </si>
  <si>
    <t>19251275</t>
  </si>
  <si>
    <t>董桔华</t>
  </si>
  <si>
    <t>19231093</t>
  </si>
  <si>
    <t>江頔妮</t>
  </si>
  <si>
    <t>19271017</t>
  </si>
  <si>
    <t>肖迪</t>
  </si>
  <si>
    <t>19251281</t>
  </si>
  <si>
    <t>李子一</t>
  </si>
  <si>
    <t>19251108</t>
  </si>
  <si>
    <t>张芯语</t>
  </si>
  <si>
    <t>19251024</t>
  </si>
  <si>
    <t>于亚莹</t>
  </si>
  <si>
    <t>19251027</t>
  </si>
  <si>
    <t>周芳屹</t>
  </si>
  <si>
    <t>19251214</t>
  </si>
  <si>
    <t>王若璇</t>
  </si>
  <si>
    <t>19251084</t>
  </si>
  <si>
    <t>张荠尹</t>
  </si>
  <si>
    <t>19251063</t>
  </si>
  <si>
    <t>蒋志斌</t>
  </si>
  <si>
    <t>19251204</t>
  </si>
  <si>
    <t>胡卓君</t>
  </si>
  <si>
    <t>19251075</t>
  </si>
  <si>
    <t>王梓旭</t>
  </si>
  <si>
    <t>19251110</t>
  </si>
  <si>
    <t>赵翔</t>
  </si>
  <si>
    <t>19251176</t>
  </si>
  <si>
    <t>李逸凡</t>
  </si>
  <si>
    <t>19251169</t>
  </si>
  <si>
    <t>闭浦灵</t>
  </si>
  <si>
    <t>19221354</t>
  </si>
  <si>
    <t>张瑞杰</t>
  </si>
  <si>
    <t>19251126</t>
  </si>
  <si>
    <t>卢薪名</t>
  </si>
  <si>
    <t>19251147</t>
  </si>
  <si>
    <t>黄馨妍</t>
  </si>
  <si>
    <t>19251243</t>
  </si>
  <si>
    <t>张学硕</t>
  </si>
  <si>
    <t>19251052</t>
  </si>
  <si>
    <t>张伊婷</t>
  </si>
  <si>
    <t>19251198</t>
  </si>
  <si>
    <t>邓志龙</t>
  </si>
  <si>
    <t>19251235</t>
  </si>
  <si>
    <t>杨海洋</t>
  </si>
  <si>
    <t>19251273</t>
  </si>
  <si>
    <t>陈秋朋</t>
  </si>
  <si>
    <t>19251068</t>
  </si>
  <si>
    <t>庞立言</t>
  </si>
  <si>
    <t>19251036</t>
  </si>
  <si>
    <t>来江南</t>
  </si>
  <si>
    <t>19251106</t>
  </si>
  <si>
    <t>姚钰</t>
  </si>
  <si>
    <t>19251201</t>
  </si>
  <si>
    <t>高婕</t>
  </si>
  <si>
    <t>19251056</t>
  </si>
  <si>
    <t>晏稼居</t>
  </si>
  <si>
    <t>19251092</t>
  </si>
  <si>
    <t>李腾龙</t>
  </si>
  <si>
    <t>19251111</t>
  </si>
  <si>
    <t>覃幸璞</t>
  </si>
  <si>
    <t>19251274</t>
  </si>
  <si>
    <t>邓苏恬</t>
  </si>
  <si>
    <t>19251153</t>
  </si>
  <si>
    <t>罗庆忠</t>
  </si>
  <si>
    <t>17251250</t>
  </si>
  <si>
    <t>穆海麦提·伊卜拉音</t>
  </si>
  <si>
    <t>19251226</t>
  </si>
  <si>
    <t>郝天瑞</t>
  </si>
  <si>
    <t>19251249</t>
  </si>
  <si>
    <t>蒋勇智</t>
  </si>
  <si>
    <t>5038</t>
  </si>
  <si>
    <t>交通运输(智能运输工程)</t>
  </si>
  <si>
    <t>运输学1907</t>
  </si>
  <si>
    <t>19221227</t>
  </si>
  <si>
    <t>沈玥</t>
  </si>
  <si>
    <t>19231244</t>
  </si>
  <si>
    <t>黄鑫阳</t>
  </si>
  <si>
    <t>19251253</t>
  </si>
  <si>
    <t>李松</t>
  </si>
  <si>
    <t>19221342</t>
  </si>
  <si>
    <t>秦湘怡</t>
  </si>
  <si>
    <t>19231261</t>
  </si>
  <si>
    <t>严晗</t>
  </si>
  <si>
    <t>19251188</t>
  </si>
  <si>
    <t>魏利亨</t>
  </si>
  <si>
    <t>18261076</t>
  </si>
  <si>
    <t>胡美婷</t>
  </si>
  <si>
    <t>19251011</t>
  </si>
  <si>
    <t>欧帆</t>
  </si>
  <si>
    <t>19231246</t>
  </si>
  <si>
    <t>李佳颖</t>
  </si>
  <si>
    <t>19251141</t>
  </si>
  <si>
    <t>陈吉康</t>
  </si>
  <si>
    <t>19251215</t>
  </si>
  <si>
    <t>向彭</t>
  </si>
  <si>
    <t>19251054</t>
  </si>
  <si>
    <t>周洪宇</t>
  </si>
  <si>
    <t>19251094</t>
  </si>
  <si>
    <t>刘威东</t>
  </si>
  <si>
    <t>19251013</t>
  </si>
  <si>
    <t>乔玥</t>
  </si>
  <si>
    <t>19251250</t>
  </si>
  <si>
    <t>李锋</t>
  </si>
  <si>
    <t>19251139</t>
  </si>
  <si>
    <t>张之乐</t>
  </si>
  <si>
    <t>19251148</t>
  </si>
  <si>
    <t>吉明阳</t>
  </si>
  <si>
    <t>19251265</t>
  </si>
  <si>
    <t>杨树欣</t>
  </si>
  <si>
    <t>19251018</t>
  </si>
  <si>
    <t>王昊楠</t>
  </si>
  <si>
    <t>19251290</t>
  </si>
  <si>
    <t>王猛</t>
  </si>
  <si>
    <t>19251033</t>
  </si>
  <si>
    <t>葛溢</t>
  </si>
  <si>
    <t>19251116</t>
  </si>
  <si>
    <t>李嘉欣</t>
  </si>
  <si>
    <t>19251180</t>
  </si>
  <si>
    <t>曲桐欣</t>
  </si>
  <si>
    <t>19251016</t>
  </si>
  <si>
    <t>唐伟峰</t>
  </si>
  <si>
    <t>19251195</t>
  </si>
  <si>
    <t>张琪</t>
  </si>
  <si>
    <t>19251182</t>
  </si>
  <si>
    <t>申皓宇</t>
  </si>
  <si>
    <t>19251028</t>
  </si>
  <si>
    <t>闵支柱</t>
  </si>
  <si>
    <t>19251146</t>
  </si>
  <si>
    <t>黄嘉琦</t>
  </si>
  <si>
    <t>19251183</t>
  </si>
  <si>
    <t>唐诗雨</t>
  </si>
  <si>
    <t>19251194</t>
  </si>
  <si>
    <t>张泽萱</t>
  </si>
  <si>
    <t>19251186</t>
  </si>
  <si>
    <t>王涛</t>
  </si>
  <si>
    <t>19251305</t>
  </si>
  <si>
    <t>罗淼</t>
  </si>
  <si>
    <t>19251071</t>
  </si>
  <si>
    <t>王丁宁</t>
  </si>
  <si>
    <t>5052</t>
  </si>
  <si>
    <t>交通运输(高速铁路客运组织与服务)</t>
  </si>
  <si>
    <t>运输学1908</t>
  </si>
  <si>
    <t>19251207</t>
  </si>
  <si>
    <t>李尚洋</t>
  </si>
  <si>
    <t>19251035</t>
  </si>
  <si>
    <t>黄思齐</t>
  </si>
  <si>
    <t>19251008</t>
  </si>
  <si>
    <t>胡江枫</t>
  </si>
  <si>
    <t>19251112</t>
  </si>
  <si>
    <t>覃雅兰</t>
  </si>
  <si>
    <t>19251066</t>
  </si>
  <si>
    <t>廖羽琪</t>
  </si>
  <si>
    <t>19251096</t>
  </si>
  <si>
    <t>陆文晴</t>
  </si>
  <si>
    <t>19251262</t>
  </si>
  <si>
    <t>王红颜</t>
  </si>
  <si>
    <t>19251149</t>
  </si>
  <si>
    <t>李万</t>
  </si>
  <si>
    <t>19251121</t>
  </si>
  <si>
    <t>李远航</t>
  </si>
  <si>
    <t>19251256</t>
  </si>
  <si>
    <t>刘霏</t>
  </si>
  <si>
    <t>19251128</t>
  </si>
  <si>
    <t>马博一</t>
  </si>
  <si>
    <t>19231245</t>
  </si>
  <si>
    <t>靳雨馨</t>
  </si>
  <si>
    <t>19251095</t>
  </si>
  <si>
    <t>刘小雷</t>
  </si>
  <si>
    <t>19251150</t>
  </si>
  <si>
    <t>李泽丰</t>
  </si>
  <si>
    <t>19251064</t>
  </si>
  <si>
    <t>李想</t>
  </si>
  <si>
    <t>19251067</t>
  </si>
  <si>
    <t>马浩凯</t>
  </si>
  <si>
    <t>19251203</t>
  </si>
  <si>
    <t>郝延铭</t>
  </si>
  <si>
    <t>19251076</t>
  </si>
  <si>
    <t>韦金岸</t>
  </si>
  <si>
    <t>19251085</t>
  </si>
  <si>
    <t>安世鹏</t>
  </si>
  <si>
    <t>19251041</t>
  </si>
  <si>
    <t>骆漯</t>
  </si>
  <si>
    <t>5056</t>
  </si>
  <si>
    <t>交通运输(民航运输)</t>
  </si>
  <si>
    <t>运输学1910</t>
  </si>
  <si>
    <t>19271069</t>
  </si>
  <si>
    <t>冉文宇</t>
  </si>
  <si>
    <t>19251261</t>
  </si>
  <si>
    <t>孙路景</t>
  </si>
  <si>
    <t>19251043</t>
  </si>
  <si>
    <t>孙书越</t>
  </si>
  <si>
    <t>19251113</t>
  </si>
  <si>
    <t>冯思蓉</t>
  </si>
  <si>
    <t>19251122</t>
  </si>
  <si>
    <t>李鑫</t>
  </si>
  <si>
    <t>19251279</t>
  </si>
  <si>
    <t>蒋远卓</t>
  </si>
  <si>
    <t>19251294</t>
  </si>
  <si>
    <t>袁新星</t>
  </si>
  <si>
    <t>19251004</t>
  </si>
  <si>
    <t>冯村</t>
  </si>
  <si>
    <t>19251019</t>
  </si>
  <si>
    <t>温棹华</t>
  </si>
  <si>
    <t>19251152</t>
  </si>
  <si>
    <t>陆竟成</t>
  </si>
  <si>
    <t>19251239</t>
  </si>
  <si>
    <t>袁梓浩</t>
  </si>
  <si>
    <t>19251020</t>
  </si>
  <si>
    <t>吴学桐</t>
  </si>
  <si>
    <t>19251155</t>
  </si>
  <si>
    <t>王鸿宇</t>
  </si>
  <si>
    <t>19251165</t>
  </si>
  <si>
    <t>赵悦彤</t>
  </si>
  <si>
    <t>19251310</t>
  </si>
  <si>
    <t>谢林源</t>
  </si>
  <si>
    <t>19251206</t>
  </si>
  <si>
    <t>李俊睿</t>
  </si>
  <si>
    <t>17251091</t>
  </si>
  <si>
    <t>胡凌志</t>
  </si>
  <si>
    <t>19251299</t>
  </si>
  <si>
    <t>邹恺杰</t>
  </si>
  <si>
    <t>5032</t>
  </si>
  <si>
    <t>交通工程</t>
  </si>
  <si>
    <t>交通学1902</t>
  </si>
  <si>
    <t>19251097</t>
  </si>
  <si>
    <t>牛璐瑶</t>
  </si>
  <si>
    <t>交通学1901</t>
  </si>
  <si>
    <t>19251189</t>
  </si>
  <si>
    <t>徐于婷</t>
  </si>
  <si>
    <t>19251143</t>
  </si>
  <si>
    <t>范昱宏</t>
  </si>
  <si>
    <t>19251046</t>
  </si>
  <si>
    <t>邢馨元</t>
  </si>
  <si>
    <t>19251074</t>
  </si>
  <si>
    <t>王瀚青</t>
  </si>
  <si>
    <t>19251292</t>
  </si>
  <si>
    <t>王亚飞</t>
  </si>
  <si>
    <t>19251308</t>
  </si>
  <si>
    <t>聂钦</t>
  </si>
  <si>
    <t>19251268</t>
  </si>
  <si>
    <t>张晋瑜</t>
  </si>
  <si>
    <t>19251087</t>
  </si>
  <si>
    <t>崔倩茹</t>
  </si>
  <si>
    <t>19251039</t>
  </si>
  <si>
    <t>刘颖</t>
  </si>
  <si>
    <t>19251037</t>
  </si>
  <si>
    <t>李云逸</t>
  </si>
  <si>
    <t>19251158</t>
  </si>
  <si>
    <t>王茗</t>
  </si>
  <si>
    <t>19251263</t>
  </si>
  <si>
    <t>杨曌静</t>
  </si>
  <si>
    <t>19251131</t>
  </si>
  <si>
    <t>汪冰清</t>
  </si>
  <si>
    <t>19221174</t>
  </si>
  <si>
    <t>许志源</t>
  </si>
  <si>
    <t>19251196</t>
  </si>
  <si>
    <t>蔺文谢</t>
  </si>
  <si>
    <t>19251003</t>
  </si>
  <si>
    <t>都钺</t>
  </si>
  <si>
    <t>19251255</t>
  </si>
  <si>
    <t>李晓岚</t>
  </si>
  <si>
    <t>19251272</t>
  </si>
  <si>
    <t>邹小川</t>
  </si>
  <si>
    <t>19251307</t>
  </si>
  <si>
    <t>毛俊彦</t>
  </si>
  <si>
    <t>19251277</t>
  </si>
  <si>
    <t>郭湘怡</t>
  </si>
  <si>
    <t>19251072</t>
  </si>
  <si>
    <t>王嘉轩</t>
  </si>
  <si>
    <t>19251298</t>
  </si>
  <si>
    <t>周世豪</t>
  </si>
  <si>
    <t>19231225</t>
  </si>
  <si>
    <t>孙千里</t>
  </si>
  <si>
    <t>19251172</t>
  </si>
  <si>
    <t>高梦洁</t>
  </si>
  <si>
    <t>19251042</t>
  </si>
  <si>
    <t>马旭</t>
  </si>
  <si>
    <t>19251224</t>
  </si>
  <si>
    <t>高知韵</t>
  </si>
  <si>
    <t>19231220</t>
  </si>
  <si>
    <t>李政阳</t>
  </si>
  <si>
    <t>19251061</t>
  </si>
  <si>
    <t>胡圣杰</t>
  </si>
  <si>
    <t>19251187</t>
  </si>
  <si>
    <t>王旖璇</t>
  </si>
  <si>
    <t>19251252</t>
  </si>
  <si>
    <t>李峻峰</t>
  </si>
  <si>
    <t>19251098</t>
  </si>
  <si>
    <t>秦润杰</t>
  </si>
  <si>
    <t>19251127</t>
  </si>
  <si>
    <t>卢燕超</t>
  </si>
  <si>
    <t>18251123</t>
  </si>
  <si>
    <t>彭钰雯</t>
  </si>
  <si>
    <t>19251244</t>
  </si>
  <si>
    <t>张雯文</t>
  </si>
  <si>
    <t>19271278</t>
  </si>
  <si>
    <t>吴瑞</t>
  </si>
  <si>
    <t>19251202</t>
  </si>
  <si>
    <t>古力孜巴·阿不来提</t>
  </si>
  <si>
    <t>19251211</t>
  </si>
  <si>
    <t>马宏勇</t>
  </si>
  <si>
    <t>19252061</t>
  </si>
  <si>
    <t>次仁白珍</t>
  </si>
  <si>
    <t>19252063</t>
  </si>
  <si>
    <t>旦真彭措</t>
  </si>
  <si>
    <t>19251221</t>
  </si>
  <si>
    <t>代辛倩</t>
  </si>
  <si>
    <t>5047</t>
  </si>
  <si>
    <t>物流工程</t>
  </si>
  <si>
    <t>物流学1901</t>
  </si>
  <si>
    <t>19251104</t>
  </si>
  <si>
    <t>魏然</t>
  </si>
  <si>
    <t>19251060</t>
  </si>
  <si>
    <t>何迎</t>
  </si>
  <si>
    <t>19251137</t>
  </si>
  <si>
    <t>章凯祥</t>
  </si>
  <si>
    <t>19251210</t>
  </si>
  <si>
    <t>刘世钰</t>
  </si>
  <si>
    <t>19251212</t>
  </si>
  <si>
    <t>秦怡</t>
  </si>
  <si>
    <t>19251264</t>
  </si>
  <si>
    <t>杨佳俊</t>
  </si>
  <si>
    <t>19251117</t>
  </si>
  <si>
    <t>李佳昕</t>
  </si>
  <si>
    <t>19271008</t>
  </si>
  <si>
    <t>李星宇</t>
  </si>
  <si>
    <t>19251086</t>
  </si>
  <si>
    <t>陈茂槐</t>
  </si>
  <si>
    <t>19251178</t>
  </si>
  <si>
    <t>吕陈浩</t>
  </si>
  <si>
    <t>19251103</t>
  </si>
  <si>
    <t>王淼灏</t>
  </si>
  <si>
    <t>19251171</t>
  </si>
  <si>
    <t>冯悦</t>
  </si>
  <si>
    <t>19251234</t>
  </si>
  <si>
    <t>许双松</t>
  </si>
  <si>
    <t>19251280</t>
  </si>
  <si>
    <t>卡米里江·阿里木</t>
  </si>
  <si>
    <t>19251114</t>
  </si>
  <si>
    <t>郭嘉琦</t>
  </si>
  <si>
    <t>19251237</t>
  </si>
  <si>
    <t>姚渝鹏</t>
  </si>
  <si>
    <t>19251009</t>
  </si>
  <si>
    <t>李脉</t>
  </si>
  <si>
    <t>19251069</t>
  </si>
  <si>
    <t>孙伟</t>
  </si>
  <si>
    <t>19251185</t>
  </si>
  <si>
    <t>王舒瑶</t>
  </si>
  <si>
    <t>19251105</t>
  </si>
  <si>
    <t>魏占军</t>
  </si>
  <si>
    <t>19251288</t>
  </si>
  <si>
    <t>茹菲娜·阿不力克木</t>
  </si>
  <si>
    <t>19251300</t>
  </si>
  <si>
    <t>祖力比娅·万里</t>
  </si>
  <si>
    <t>19251179</t>
  </si>
  <si>
    <t>母昌旺</t>
  </si>
  <si>
    <t>17251135</t>
  </si>
  <si>
    <t>肖逸扬</t>
  </si>
  <si>
    <t>19251101</t>
  </si>
  <si>
    <t>王东文</t>
  </si>
  <si>
    <t>19251286</t>
  </si>
  <si>
    <t>娜迪叶·阿布沙塔尔</t>
  </si>
  <si>
    <t>19251181</t>
  </si>
  <si>
    <t>尚坤</t>
  </si>
  <si>
    <t>19251276</t>
  </si>
  <si>
    <t>古丽米热·热木吐拉</t>
  </si>
  <si>
    <t>19221143</t>
  </si>
  <si>
    <t>杨春艳</t>
  </si>
  <si>
    <t>5034</t>
  </si>
  <si>
    <t>电子商务</t>
  </si>
  <si>
    <t>商务1901</t>
  </si>
  <si>
    <t>19251217</t>
  </si>
  <si>
    <t>杨静怡</t>
  </si>
  <si>
    <t>19221050</t>
  </si>
  <si>
    <t>文武阳</t>
  </si>
  <si>
    <t>19321054</t>
  </si>
  <si>
    <t>林雨婷</t>
  </si>
  <si>
    <t>19251080</t>
  </si>
  <si>
    <t>杨沁瑜</t>
  </si>
  <si>
    <t>19251057</t>
  </si>
  <si>
    <t>杜灵杰</t>
  </si>
  <si>
    <t>19251271</t>
  </si>
  <si>
    <t>邹嘉禧</t>
  </si>
  <si>
    <t>19321088</t>
  </si>
  <si>
    <t>余浩龙</t>
  </si>
  <si>
    <t>19251083</t>
  </si>
  <si>
    <t>张雨薇</t>
  </si>
  <si>
    <t>19251055</t>
  </si>
  <si>
    <t>周志威</t>
  </si>
  <si>
    <t>19251050</t>
  </si>
  <si>
    <t>袁洋</t>
  </si>
  <si>
    <t>19251053</t>
  </si>
  <si>
    <t>张子恩</t>
  </si>
  <si>
    <t>19251267</t>
  </si>
  <si>
    <t>张浩天</t>
  </si>
  <si>
    <t>19251312</t>
  </si>
  <si>
    <t>张成刚</t>
  </si>
  <si>
    <t>19251123</t>
  </si>
  <si>
    <t>廖梓嫄</t>
  </si>
  <si>
    <t>19251205</t>
  </si>
  <si>
    <t>胡睿</t>
  </si>
  <si>
    <t>19251314</t>
  </si>
  <si>
    <t>褚楚</t>
  </si>
  <si>
    <t>19251309</t>
  </si>
  <si>
    <t>茹则古丽·图尔荪</t>
  </si>
  <si>
    <t>19252062</t>
  </si>
  <si>
    <t>次央</t>
  </si>
  <si>
    <t>19251301</t>
  </si>
  <si>
    <t>阿瓦古丽·阿卜杜热依木</t>
  </si>
  <si>
    <t>19252064</t>
  </si>
  <si>
    <t>扎西次多</t>
  </si>
  <si>
    <t>19252014</t>
  </si>
  <si>
    <t>倪心睿</t>
  </si>
  <si>
    <t>5057</t>
  </si>
  <si>
    <t xml:space="preserve">交通运输 </t>
  </si>
  <si>
    <t>运输1913</t>
  </si>
  <si>
    <t>19252055</t>
  </si>
  <si>
    <t>张佳绮</t>
  </si>
  <si>
    <t>运输1914</t>
  </si>
  <si>
    <t>19252060</t>
  </si>
  <si>
    <t>邹婕</t>
  </si>
  <si>
    <t>19252018</t>
  </si>
  <si>
    <t>史依凡</t>
  </si>
  <si>
    <t>19252024</t>
  </si>
  <si>
    <t>张景淳</t>
  </si>
  <si>
    <t>19252038</t>
  </si>
  <si>
    <t>贾子琪</t>
  </si>
  <si>
    <t>19252017</t>
  </si>
  <si>
    <t>齐崇楷</t>
  </si>
  <si>
    <t>19252022</t>
  </si>
  <si>
    <t>袁赫男</t>
  </si>
  <si>
    <t>19252007</t>
  </si>
  <si>
    <t>樊雅萱</t>
  </si>
  <si>
    <t>19252006</t>
  </si>
  <si>
    <t>杜亚杰</t>
  </si>
  <si>
    <t>19252053</t>
  </si>
  <si>
    <t>王宇霄</t>
  </si>
  <si>
    <t>19252001</t>
  </si>
  <si>
    <t>曹昕祎</t>
  </si>
  <si>
    <t>19252047</t>
  </si>
  <si>
    <t>马乐舒</t>
  </si>
  <si>
    <t>19252043</t>
  </si>
  <si>
    <t>留佳豪</t>
  </si>
  <si>
    <t>19252025</t>
  </si>
  <si>
    <t>张渝航</t>
  </si>
  <si>
    <t>19252028</t>
  </si>
  <si>
    <t>赵翎真</t>
  </si>
  <si>
    <t>19252026</t>
  </si>
  <si>
    <t>张瑜宁</t>
  </si>
  <si>
    <t>19252042</t>
  </si>
  <si>
    <t>厉建成</t>
  </si>
  <si>
    <t>19252031</t>
  </si>
  <si>
    <t>陈熙麟</t>
  </si>
  <si>
    <t>19252041</t>
  </si>
  <si>
    <t>李诗萌</t>
  </si>
  <si>
    <t>19252045</t>
  </si>
  <si>
    <t>罗浩森</t>
  </si>
  <si>
    <t>19252054</t>
  </si>
  <si>
    <t>杨铭枢</t>
  </si>
  <si>
    <t>19252039</t>
  </si>
  <si>
    <t>冷劼汶</t>
  </si>
  <si>
    <t>19252051</t>
  </si>
  <si>
    <t>时天元</t>
  </si>
  <si>
    <t>19252036</t>
  </si>
  <si>
    <t>高宇航</t>
  </si>
  <si>
    <t>19252009</t>
  </si>
  <si>
    <t>弓耀发</t>
  </si>
  <si>
    <t>19252052</t>
  </si>
  <si>
    <t>宋祥熙</t>
  </si>
  <si>
    <t>19252040</t>
  </si>
  <si>
    <t>李嘉尧</t>
  </si>
  <si>
    <t>19252013</t>
  </si>
  <si>
    <t>李俊鹏</t>
  </si>
  <si>
    <t>19252030</t>
  </si>
  <si>
    <t>郦熠柳</t>
  </si>
  <si>
    <t>19252057</t>
  </si>
  <si>
    <t>赵鹤然</t>
  </si>
  <si>
    <t>19252058</t>
  </si>
  <si>
    <t>赵允堉</t>
  </si>
  <si>
    <t>19252019</t>
  </si>
  <si>
    <t>文钰涵</t>
  </si>
  <si>
    <t>19252032</t>
  </si>
  <si>
    <t>程赋琛</t>
  </si>
  <si>
    <t>19252021</t>
  </si>
  <si>
    <t>余伟</t>
  </si>
  <si>
    <t>19252010</t>
  </si>
  <si>
    <t>何一可</t>
  </si>
  <si>
    <t>19252020</t>
  </si>
  <si>
    <t>吴智明</t>
  </si>
  <si>
    <t>19252033</t>
  </si>
  <si>
    <t>程若凡</t>
  </si>
  <si>
    <t>19252037</t>
  </si>
  <si>
    <t>黄弘毅</t>
  </si>
  <si>
    <t>19252023</t>
  </si>
  <si>
    <t>张都小恒</t>
  </si>
  <si>
    <t>19252004</t>
  </si>
  <si>
    <t>陈俊杰</t>
  </si>
  <si>
    <t>19252016</t>
  </si>
  <si>
    <t>彭陈</t>
  </si>
  <si>
    <t>19252003</t>
  </si>
  <si>
    <t>车文轩</t>
  </si>
  <si>
    <t>19252034</t>
  </si>
  <si>
    <t>范宸熙</t>
  </si>
  <si>
    <t>19252044</t>
  </si>
  <si>
    <t>刘苏莹</t>
  </si>
  <si>
    <t>19252059</t>
  </si>
  <si>
    <t>周靖翔</t>
  </si>
  <si>
    <t>19252012</t>
  </si>
  <si>
    <t>金明彦</t>
  </si>
  <si>
    <t>19252050</t>
  </si>
  <si>
    <t>秦艺嘉</t>
  </si>
  <si>
    <t>19252011</t>
  </si>
  <si>
    <t>衡文豪</t>
  </si>
  <si>
    <t>19252015</t>
  </si>
  <si>
    <t>聂楷迅</t>
  </si>
  <si>
    <t>19252046</t>
  </si>
  <si>
    <t>罗恬静</t>
  </si>
  <si>
    <t>19252035</t>
  </si>
  <si>
    <t>高浩源</t>
  </si>
  <si>
    <t>19252008</t>
  </si>
  <si>
    <t>冯经纬</t>
  </si>
  <si>
    <t>19252056</t>
  </si>
  <si>
    <t>张雨若</t>
  </si>
  <si>
    <t>19252048</t>
  </si>
  <si>
    <t>孟想</t>
  </si>
  <si>
    <t>19252002</t>
  </si>
  <si>
    <t>常嘉懿</t>
  </si>
  <si>
    <t>19252049</t>
  </si>
  <si>
    <t>钱佳禾</t>
  </si>
  <si>
    <t>19252005</t>
  </si>
  <si>
    <t>邓文颖</t>
  </si>
  <si>
    <t>18252008</t>
  </si>
  <si>
    <t>李佳益</t>
  </si>
  <si>
    <t>19251026</t>
  </si>
  <si>
    <t>张巧</t>
  </si>
  <si>
    <t>5050</t>
  </si>
  <si>
    <t>交通运输(铁道运输,理科试验班)</t>
  </si>
  <si>
    <t>运输学1909</t>
  </si>
  <si>
    <t>19251283</t>
  </si>
  <si>
    <t>刘思劲</t>
  </si>
  <si>
    <t>19251245</t>
  </si>
  <si>
    <t>艾子妍</t>
  </si>
  <si>
    <t>19251167</t>
  </si>
  <si>
    <t>邹健贤</t>
  </si>
  <si>
    <t>19251073</t>
  </si>
  <si>
    <t>王竞琛</t>
  </si>
  <si>
    <t>19251225</t>
  </si>
  <si>
    <t>管姝雯</t>
  </si>
  <si>
    <t>19251162</t>
  </si>
  <si>
    <t>张新奥</t>
  </si>
  <si>
    <t>19251007</t>
  </si>
  <si>
    <t>郭志新</t>
  </si>
  <si>
    <t>19251015</t>
  </si>
  <si>
    <t>唐冠群</t>
  </si>
  <si>
    <t>19251109</t>
  </si>
  <si>
    <t>赵千惠</t>
  </si>
  <si>
    <t>19251259</t>
  </si>
  <si>
    <t>沈月星</t>
  </si>
  <si>
    <t>19251099</t>
  </si>
  <si>
    <t>司丙鑫</t>
  </si>
  <si>
    <t>19251238</t>
  </si>
  <si>
    <t>易玉龙</t>
  </si>
  <si>
    <t>19251269</t>
  </si>
  <si>
    <t>赵研</t>
  </si>
  <si>
    <t>19251285</t>
  </si>
  <si>
    <t>路戈语</t>
  </si>
  <si>
    <t>19251118</t>
  </si>
  <si>
    <t>李明樾</t>
  </si>
  <si>
    <t>5054</t>
  </si>
  <si>
    <t>交通工程(理科试验班)</t>
  </si>
  <si>
    <t>交通学1903</t>
  </si>
  <si>
    <t>19251136</t>
  </si>
  <si>
    <t>杨业顺</t>
  </si>
  <si>
    <t>19251030</t>
  </si>
  <si>
    <t>常迈</t>
  </si>
  <si>
    <t>19251138</t>
  </si>
  <si>
    <t>张丹琪</t>
  </si>
  <si>
    <t>19251090</t>
  </si>
  <si>
    <t>何知远</t>
  </si>
  <si>
    <t>19251295</t>
  </si>
  <si>
    <t>张怡赛</t>
  </si>
  <si>
    <t>19251144</t>
  </si>
  <si>
    <t>巩懿敏</t>
  </si>
  <si>
    <t>19251107</t>
  </si>
  <si>
    <t>袁浩睿</t>
  </si>
  <si>
    <t>19251229</t>
  </si>
  <si>
    <t>沈玉华</t>
  </si>
  <si>
    <t>19251184</t>
  </si>
  <si>
    <t>万可</t>
  </si>
  <si>
    <t>19251102</t>
  </si>
  <si>
    <t>王润</t>
  </si>
  <si>
    <t>19251145</t>
  </si>
  <si>
    <t>侯世怡</t>
  </si>
  <si>
    <t>19251228</t>
  </si>
  <si>
    <t>马国梁</t>
  </si>
  <si>
    <t>19251258</t>
  </si>
  <si>
    <t>牛耀波</t>
  </si>
  <si>
    <t>19251100</t>
  </si>
  <si>
    <t>汤展翼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</si>
</sst>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/>
    <xf numFmtId="0" fontId="2" fillId="0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"/>
  <sheetViews>
    <sheetView topLeftCell="B79" workbookViewId="0">
      <selection activeCell="M12" sqref="M12"/>
    </sheetView>
  </sheetViews>
  <sheetFormatPr defaultColWidth="9" defaultRowHeight="13.5"/>
  <cols>
    <col min="1" max="10" width="15.7083333333333" customWidth="1"/>
    <col min="11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>
        <v>3.82</v>
      </c>
      <c r="I2" s="2">
        <v>89.9</v>
      </c>
      <c r="J2" s="2">
        <v>1</v>
      </c>
      <c r="K2" s="2">
        <v>0.0581209850107066</v>
      </c>
      <c r="L2" s="2">
        <f t="shared" ref="L2:L65" si="0">H2+K2</f>
        <v>3.87812098501071</v>
      </c>
      <c r="M2" s="2">
        <f>RANK(L2,$L$2:$L$100,0)</f>
        <v>1</v>
      </c>
    </row>
    <row r="3" spans="1:13">
      <c r="A3" s="2" t="s">
        <v>20</v>
      </c>
      <c r="B3" s="2" t="s">
        <v>21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>
        <v>3.82</v>
      </c>
      <c r="I3" s="2">
        <v>89.5</v>
      </c>
      <c r="J3" s="2">
        <v>1</v>
      </c>
      <c r="K3" s="2">
        <v>0.045</v>
      </c>
      <c r="L3" s="2">
        <f t="shared" si="0"/>
        <v>3.865</v>
      </c>
      <c r="M3" s="2">
        <f t="shared" ref="M3:M34" si="1">RANK(L3,$L$2:$L$100,0)</f>
        <v>2</v>
      </c>
    </row>
    <row r="4" spans="1:13">
      <c r="A4" s="2" t="s">
        <v>22</v>
      </c>
      <c r="B4" s="2" t="s">
        <v>23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>
        <v>3.76</v>
      </c>
      <c r="I4" s="2">
        <v>88.8</v>
      </c>
      <c r="J4" s="2">
        <v>4</v>
      </c>
      <c r="K4" s="2">
        <v>0.06</v>
      </c>
      <c r="L4" s="2">
        <f t="shared" si="0"/>
        <v>3.82</v>
      </c>
      <c r="M4" s="2">
        <f t="shared" si="1"/>
        <v>3</v>
      </c>
    </row>
    <row r="5" spans="1:13">
      <c r="A5" s="2" t="s">
        <v>24</v>
      </c>
      <c r="B5" s="2" t="s">
        <v>25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>
        <v>3.78</v>
      </c>
      <c r="I5" s="2">
        <v>88.6</v>
      </c>
      <c r="J5" s="2">
        <v>3</v>
      </c>
      <c r="K5" s="2">
        <v>0.0174089935760171</v>
      </c>
      <c r="L5" s="2">
        <f t="shared" si="0"/>
        <v>3.79740899357602</v>
      </c>
      <c r="M5" s="2">
        <f t="shared" si="1"/>
        <v>4</v>
      </c>
    </row>
    <row r="6" spans="1:13">
      <c r="A6" s="2" t="s">
        <v>26</v>
      </c>
      <c r="B6" s="2" t="s">
        <v>27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>
        <v>3.76</v>
      </c>
      <c r="I6" s="2">
        <v>88.3</v>
      </c>
      <c r="J6" s="2">
        <v>4</v>
      </c>
      <c r="K6" s="2">
        <v>0.00883297644539614</v>
      </c>
      <c r="L6" s="2">
        <f t="shared" si="0"/>
        <v>3.7688329764454</v>
      </c>
      <c r="M6" s="2">
        <f t="shared" si="1"/>
        <v>5</v>
      </c>
    </row>
    <row r="7" spans="1:13">
      <c r="A7" s="2" t="s">
        <v>28</v>
      </c>
      <c r="B7" s="2" t="s">
        <v>29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>
        <v>3.72</v>
      </c>
      <c r="I7" s="2">
        <v>87.8</v>
      </c>
      <c r="J7" s="2">
        <v>10</v>
      </c>
      <c r="K7" s="2">
        <v>0.0329972288701348</v>
      </c>
      <c r="L7" s="2">
        <f t="shared" si="0"/>
        <v>3.75299722887013</v>
      </c>
      <c r="M7" s="2">
        <f t="shared" si="1"/>
        <v>6</v>
      </c>
    </row>
    <row r="8" spans="1:13">
      <c r="A8" s="2" t="s">
        <v>30</v>
      </c>
      <c r="B8" s="2" t="s">
        <v>31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>
        <v>3.73</v>
      </c>
      <c r="I8" s="2">
        <v>88.2</v>
      </c>
      <c r="J8" s="2">
        <v>7</v>
      </c>
      <c r="K8" s="2">
        <v>0.0225</v>
      </c>
      <c r="L8" s="2">
        <f t="shared" si="0"/>
        <v>3.7525</v>
      </c>
      <c r="M8" s="2">
        <f t="shared" si="1"/>
        <v>7</v>
      </c>
    </row>
    <row r="9" spans="1:13">
      <c r="A9" s="2" t="s">
        <v>32</v>
      </c>
      <c r="B9" s="2" t="s">
        <v>33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>
        <v>3.75</v>
      </c>
      <c r="I9" s="2">
        <v>87.8</v>
      </c>
      <c r="J9" s="2">
        <v>6</v>
      </c>
      <c r="K9" s="2">
        <v>0.00240899357601713</v>
      </c>
      <c r="L9" s="2">
        <f t="shared" si="0"/>
        <v>3.75240899357602</v>
      </c>
      <c r="M9" s="2">
        <f t="shared" si="1"/>
        <v>8</v>
      </c>
    </row>
    <row r="10" spans="1:13">
      <c r="A10" s="2" t="s">
        <v>34</v>
      </c>
      <c r="B10" s="2" t="s">
        <v>35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>
        <v>3.72</v>
      </c>
      <c r="I10" s="2">
        <v>87.6</v>
      </c>
      <c r="J10" s="2">
        <v>10</v>
      </c>
      <c r="K10" s="2">
        <v>0.0232869379014989</v>
      </c>
      <c r="L10" s="2">
        <f t="shared" si="0"/>
        <v>3.7432869379015</v>
      </c>
      <c r="M10" s="2">
        <f t="shared" si="1"/>
        <v>9</v>
      </c>
    </row>
    <row r="11" spans="1:13">
      <c r="A11" s="2" t="s">
        <v>36</v>
      </c>
      <c r="B11" s="2" t="s">
        <v>37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>
        <v>3.72</v>
      </c>
      <c r="I11" s="2">
        <v>87.4</v>
      </c>
      <c r="J11" s="2">
        <v>10</v>
      </c>
      <c r="K11" s="2">
        <v>0.0198179871520343</v>
      </c>
      <c r="L11" s="2">
        <f t="shared" si="0"/>
        <v>3.73981798715203</v>
      </c>
      <c r="M11" s="2">
        <f t="shared" si="1"/>
        <v>10</v>
      </c>
    </row>
    <row r="12" spans="1:13">
      <c r="A12" s="2" t="s">
        <v>38</v>
      </c>
      <c r="B12" s="2" t="s">
        <v>39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>
        <v>3.73</v>
      </c>
      <c r="I12" s="2">
        <v>88</v>
      </c>
      <c r="J12" s="2">
        <v>7</v>
      </c>
      <c r="K12" s="2">
        <v>0.00321199143468951</v>
      </c>
      <c r="L12" s="2">
        <f t="shared" si="0"/>
        <v>3.73321199143469</v>
      </c>
      <c r="M12" s="2">
        <f t="shared" si="1"/>
        <v>11</v>
      </c>
    </row>
    <row r="13" spans="1:13">
      <c r="A13" s="2" t="s">
        <v>40</v>
      </c>
      <c r="B13" s="2" t="s">
        <v>41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19</v>
      </c>
      <c r="H13" s="2">
        <v>3.73</v>
      </c>
      <c r="I13" s="2">
        <v>87.5</v>
      </c>
      <c r="J13" s="2">
        <v>7</v>
      </c>
      <c r="K13" s="2">
        <v>0</v>
      </c>
      <c r="L13" s="2">
        <f t="shared" si="0"/>
        <v>3.73</v>
      </c>
      <c r="M13" s="2">
        <f t="shared" si="1"/>
        <v>12</v>
      </c>
    </row>
    <row r="14" spans="1:13">
      <c r="A14" s="2" t="s">
        <v>42</v>
      </c>
      <c r="B14" s="2" t="s">
        <v>43</v>
      </c>
      <c r="C14" s="2" t="s">
        <v>15</v>
      </c>
      <c r="D14" s="2" t="s">
        <v>16</v>
      </c>
      <c r="E14" s="2" t="s">
        <v>17</v>
      </c>
      <c r="F14" s="2" t="s">
        <v>18</v>
      </c>
      <c r="G14" s="2" t="s">
        <v>19</v>
      </c>
      <c r="H14" s="2">
        <v>3.68</v>
      </c>
      <c r="I14" s="2">
        <v>86.7</v>
      </c>
      <c r="J14" s="2">
        <v>20</v>
      </c>
      <c r="K14" s="2">
        <v>0.0494841919637234</v>
      </c>
      <c r="L14" s="2">
        <f t="shared" si="0"/>
        <v>3.72948419196372</v>
      </c>
      <c r="M14" s="2">
        <f t="shared" si="1"/>
        <v>13</v>
      </c>
    </row>
    <row r="15" spans="1:13">
      <c r="A15" s="2" t="s">
        <v>44</v>
      </c>
      <c r="B15" s="2" t="s">
        <v>45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>
        <v>3.71</v>
      </c>
      <c r="I15" s="2">
        <v>87.6</v>
      </c>
      <c r="J15" s="2">
        <v>15</v>
      </c>
      <c r="K15" s="2">
        <v>0.0182119914346895</v>
      </c>
      <c r="L15" s="2">
        <f t="shared" si="0"/>
        <v>3.72821199143469</v>
      </c>
      <c r="M15" s="2">
        <f t="shared" si="1"/>
        <v>14</v>
      </c>
    </row>
    <row r="16" spans="1:13">
      <c r="A16" s="2" t="s">
        <v>46</v>
      </c>
      <c r="B16" s="2" t="s">
        <v>47</v>
      </c>
      <c r="C16" s="2" t="s">
        <v>15</v>
      </c>
      <c r="D16" s="2" t="s">
        <v>16</v>
      </c>
      <c r="E16" s="2" t="s">
        <v>17</v>
      </c>
      <c r="F16" s="2" t="s">
        <v>18</v>
      </c>
      <c r="G16" s="2" t="s">
        <v>19</v>
      </c>
      <c r="H16" s="2">
        <v>3.72</v>
      </c>
      <c r="I16" s="2">
        <v>88.1</v>
      </c>
      <c r="J16" s="2">
        <v>10</v>
      </c>
      <c r="K16" s="2">
        <v>0.0075</v>
      </c>
      <c r="L16" s="2">
        <f t="shared" si="0"/>
        <v>3.7275</v>
      </c>
      <c r="M16" s="2">
        <f t="shared" si="1"/>
        <v>15</v>
      </c>
    </row>
    <row r="17" spans="1:13">
      <c r="A17" s="2" t="s">
        <v>48</v>
      </c>
      <c r="B17" s="2" t="s">
        <v>49</v>
      </c>
      <c r="C17" s="2" t="s">
        <v>15</v>
      </c>
      <c r="D17" s="2" t="s">
        <v>16</v>
      </c>
      <c r="E17" s="2" t="s">
        <v>17</v>
      </c>
      <c r="F17" s="2" t="s">
        <v>18</v>
      </c>
      <c r="G17" s="2" t="s">
        <v>19</v>
      </c>
      <c r="H17" s="2">
        <v>3.72</v>
      </c>
      <c r="I17" s="2">
        <v>87.6</v>
      </c>
      <c r="J17" s="2">
        <v>10</v>
      </c>
      <c r="K17" s="2">
        <v>0.00321199143468951</v>
      </c>
      <c r="L17" s="2">
        <f t="shared" si="0"/>
        <v>3.72321199143469</v>
      </c>
      <c r="M17" s="2">
        <f t="shared" si="1"/>
        <v>16</v>
      </c>
    </row>
    <row r="18" spans="1:13">
      <c r="A18" s="2" t="s">
        <v>50</v>
      </c>
      <c r="B18" s="2" t="s">
        <v>51</v>
      </c>
      <c r="C18" s="2" t="s">
        <v>15</v>
      </c>
      <c r="D18" s="2" t="s">
        <v>16</v>
      </c>
      <c r="E18" s="2" t="s">
        <v>17</v>
      </c>
      <c r="F18" s="2" t="s">
        <v>18</v>
      </c>
      <c r="G18" s="2" t="s">
        <v>19</v>
      </c>
      <c r="H18" s="2">
        <v>3.71</v>
      </c>
      <c r="I18" s="2">
        <v>87.2</v>
      </c>
      <c r="J18" s="2">
        <v>15</v>
      </c>
      <c r="K18" s="2">
        <v>0.0075</v>
      </c>
      <c r="L18" s="2">
        <f t="shared" si="0"/>
        <v>3.7175</v>
      </c>
      <c r="M18" s="2">
        <f t="shared" si="1"/>
        <v>17</v>
      </c>
    </row>
    <row r="19" spans="1:13">
      <c r="A19" s="2" t="s">
        <v>52</v>
      </c>
      <c r="B19" s="2" t="s">
        <v>53</v>
      </c>
      <c r="C19" s="2" t="s">
        <v>15</v>
      </c>
      <c r="D19" s="2" t="s">
        <v>16</v>
      </c>
      <c r="E19" s="2" t="s">
        <v>17</v>
      </c>
      <c r="F19" s="2" t="s">
        <v>18</v>
      </c>
      <c r="G19" s="2" t="s">
        <v>54</v>
      </c>
      <c r="H19" s="2">
        <v>3.69</v>
      </c>
      <c r="I19" s="2">
        <v>86.6</v>
      </c>
      <c r="J19" s="2">
        <v>18</v>
      </c>
      <c r="K19" s="2">
        <v>0.0225</v>
      </c>
      <c r="L19" s="2">
        <f t="shared" si="0"/>
        <v>3.7125</v>
      </c>
      <c r="M19" s="2">
        <f t="shared" si="1"/>
        <v>18</v>
      </c>
    </row>
    <row r="20" spans="1:13">
      <c r="A20" s="2" t="s">
        <v>55</v>
      </c>
      <c r="B20" s="2" t="s">
        <v>56</v>
      </c>
      <c r="C20" s="2" t="s">
        <v>15</v>
      </c>
      <c r="D20" s="2" t="s">
        <v>16</v>
      </c>
      <c r="E20" s="2" t="s">
        <v>17</v>
      </c>
      <c r="F20" s="2" t="s">
        <v>18</v>
      </c>
      <c r="G20" s="2" t="s">
        <v>19</v>
      </c>
      <c r="H20" s="2">
        <v>3.7</v>
      </c>
      <c r="I20" s="2">
        <v>87.4</v>
      </c>
      <c r="J20" s="2">
        <v>17</v>
      </c>
      <c r="K20" s="2">
        <v>0.00321199143468951</v>
      </c>
      <c r="L20" s="2">
        <f t="shared" si="0"/>
        <v>3.70321199143469</v>
      </c>
      <c r="M20" s="2">
        <f t="shared" si="1"/>
        <v>19</v>
      </c>
    </row>
    <row r="21" spans="1:13">
      <c r="A21" s="2" t="s">
        <v>57</v>
      </c>
      <c r="B21" s="2" t="s">
        <v>58</v>
      </c>
      <c r="C21" s="2" t="s">
        <v>15</v>
      </c>
      <c r="D21" s="2" t="s">
        <v>16</v>
      </c>
      <c r="E21" s="2" t="s">
        <v>17</v>
      </c>
      <c r="F21" s="2" t="s">
        <v>18</v>
      </c>
      <c r="G21" s="2" t="s">
        <v>19</v>
      </c>
      <c r="H21" s="2">
        <v>3.67</v>
      </c>
      <c r="I21" s="2">
        <v>87.6</v>
      </c>
      <c r="J21" s="2">
        <v>22</v>
      </c>
      <c r="K21" s="2">
        <v>0.0283823529411765</v>
      </c>
      <c r="L21" s="2">
        <f t="shared" si="0"/>
        <v>3.69838235294118</v>
      </c>
      <c r="M21" s="2">
        <f t="shared" si="1"/>
        <v>20</v>
      </c>
    </row>
    <row r="22" spans="1:13">
      <c r="A22" s="2" t="s">
        <v>59</v>
      </c>
      <c r="B22" s="2" t="s">
        <v>60</v>
      </c>
      <c r="C22" s="2" t="s">
        <v>15</v>
      </c>
      <c r="D22" s="2" t="s">
        <v>16</v>
      </c>
      <c r="E22" s="2" t="s">
        <v>17</v>
      </c>
      <c r="F22" s="2" t="s">
        <v>18</v>
      </c>
      <c r="G22" s="2" t="s">
        <v>19</v>
      </c>
      <c r="H22" s="2">
        <v>3.69</v>
      </c>
      <c r="I22" s="2">
        <v>87.2</v>
      </c>
      <c r="J22" s="2">
        <v>18</v>
      </c>
      <c r="K22" s="2">
        <v>0</v>
      </c>
      <c r="L22" s="2">
        <f t="shared" si="0"/>
        <v>3.69</v>
      </c>
      <c r="M22" s="2">
        <f t="shared" si="1"/>
        <v>21</v>
      </c>
    </row>
    <row r="23" s="3" customFormat="1" spans="1:13">
      <c r="A23" s="4" t="s">
        <v>61</v>
      </c>
      <c r="B23" s="4" t="s">
        <v>62</v>
      </c>
      <c r="C23" s="4" t="s">
        <v>15</v>
      </c>
      <c r="D23" s="4" t="s">
        <v>16</v>
      </c>
      <c r="E23" s="4" t="s">
        <v>17</v>
      </c>
      <c r="F23" s="4" t="s">
        <v>18</v>
      </c>
      <c r="G23" s="4" t="s">
        <v>19</v>
      </c>
      <c r="H23" s="4">
        <v>3.67</v>
      </c>
      <c r="I23" s="4">
        <v>87</v>
      </c>
      <c r="J23" s="4">
        <v>22</v>
      </c>
      <c r="K23" s="4">
        <v>0.0135224839400428</v>
      </c>
      <c r="L23" s="4">
        <f t="shared" si="0"/>
        <v>3.68352248394004</v>
      </c>
      <c r="M23" s="4">
        <f t="shared" si="1"/>
        <v>22</v>
      </c>
    </row>
    <row r="24" spans="1:13">
      <c r="A24" s="2" t="s">
        <v>63</v>
      </c>
      <c r="B24" s="2" t="s">
        <v>64</v>
      </c>
      <c r="C24" s="2" t="s">
        <v>15</v>
      </c>
      <c r="D24" s="2" t="s">
        <v>16</v>
      </c>
      <c r="E24" s="2" t="s">
        <v>17</v>
      </c>
      <c r="F24" s="2" t="s">
        <v>18</v>
      </c>
      <c r="G24" s="2" t="s">
        <v>19</v>
      </c>
      <c r="H24" s="2">
        <v>3.68</v>
      </c>
      <c r="I24" s="2">
        <v>87.2</v>
      </c>
      <c r="J24" s="2">
        <v>20</v>
      </c>
      <c r="K24" s="2">
        <v>0</v>
      </c>
      <c r="L24" s="2">
        <f t="shared" si="0"/>
        <v>3.68</v>
      </c>
      <c r="M24" s="2">
        <f t="shared" si="1"/>
        <v>23</v>
      </c>
    </row>
    <row r="25" spans="1:13">
      <c r="A25" s="2" t="s">
        <v>65</v>
      </c>
      <c r="B25" s="2" t="s">
        <v>66</v>
      </c>
      <c r="C25" s="2" t="s">
        <v>15</v>
      </c>
      <c r="D25" s="2" t="s">
        <v>16</v>
      </c>
      <c r="E25" s="2" t="s">
        <v>17</v>
      </c>
      <c r="F25" s="2" t="s">
        <v>18</v>
      </c>
      <c r="G25" s="2" t="s">
        <v>19</v>
      </c>
      <c r="H25" s="2">
        <v>3.65</v>
      </c>
      <c r="I25" s="2">
        <v>86.4</v>
      </c>
      <c r="J25" s="2">
        <v>25</v>
      </c>
      <c r="K25" s="2">
        <v>0.0230882352941176</v>
      </c>
      <c r="L25" s="2">
        <f t="shared" si="0"/>
        <v>3.67308823529412</v>
      </c>
      <c r="M25" s="2">
        <f t="shared" si="1"/>
        <v>24</v>
      </c>
    </row>
    <row r="26" spans="1:13">
      <c r="A26" s="2" t="s">
        <v>67</v>
      </c>
      <c r="B26" s="2" t="s">
        <v>68</v>
      </c>
      <c r="C26" s="2" t="s">
        <v>15</v>
      </c>
      <c r="D26" s="2" t="s">
        <v>16</v>
      </c>
      <c r="E26" s="2" t="s">
        <v>17</v>
      </c>
      <c r="F26" s="2" t="s">
        <v>18</v>
      </c>
      <c r="G26" s="2" t="s">
        <v>19</v>
      </c>
      <c r="H26" s="2">
        <v>3.66</v>
      </c>
      <c r="I26" s="2">
        <v>86.3</v>
      </c>
      <c r="J26" s="2">
        <v>24</v>
      </c>
      <c r="K26" s="2">
        <v>0.00715927698702607</v>
      </c>
      <c r="L26" s="2">
        <f t="shared" si="0"/>
        <v>3.66715927698703</v>
      </c>
      <c r="M26" s="2">
        <f t="shared" si="1"/>
        <v>25</v>
      </c>
    </row>
    <row r="27" spans="1:13">
      <c r="A27" s="2" t="s">
        <v>69</v>
      </c>
      <c r="B27" s="2" t="s">
        <v>70</v>
      </c>
      <c r="C27" s="2" t="s">
        <v>15</v>
      </c>
      <c r="D27" s="2" t="s">
        <v>16</v>
      </c>
      <c r="E27" s="2" t="s">
        <v>17</v>
      </c>
      <c r="F27" s="2" t="s">
        <v>18</v>
      </c>
      <c r="G27" s="2" t="s">
        <v>71</v>
      </c>
      <c r="H27" s="2">
        <v>3.62</v>
      </c>
      <c r="I27" s="2">
        <v>86.5</v>
      </c>
      <c r="J27" s="2">
        <v>26</v>
      </c>
      <c r="K27" s="2">
        <v>0.00562098501070664</v>
      </c>
      <c r="L27" s="2">
        <f t="shared" si="0"/>
        <v>3.62562098501071</v>
      </c>
      <c r="M27" s="2">
        <f t="shared" si="1"/>
        <v>26</v>
      </c>
    </row>
    <row r="28" spans="1:13">
      <c r="A28" s="2" t="s">
        <v>72</v>
      </c>
      <c r="B28" s="2" t="s">
        <v>73</v>
      </c>
      <c r="C28" s="2" t="s">
        <v>15</v>
      </c>
      <c r="D28" s="2" t="s">
        <v>16</v>
      </c>
      <c r="E28" s="2" t="s">
        <v>17</v>
      </c>
      <c r="F28" s="2" t="s">
        <v>18</v>
      </c>
      <c r="G28" s="2" t="s">
        <v>19</v>
      </c>
      <c r="H28" s="2">
        <v>3.48</v>
      </c>
      <c r="I28" s="2">
        <v>83.9</v>
      </c>
      <c r="J28" s="2">
        <v>38</v>
      </c>
      <c r="K28" s="2">
        <v>0.144619599445774</v>
      </c>
      <c r="L28" s="2">
        <f t="shared" si="0"/>
        <v>3.62461959944577</v>
      </c>
      <c r="M28" s="2">
        <f t="shared" si="1"/>
        <v>27</v>
      </c>
    </row>
    <row r="29" spans="1:13">
      <c r="A29" s="2" t="s">
        <v>74</v>
      </c>
      <c r="B29" s="2" t="s">
        <v>75</v>
      </c>
      <c r="C29" s="2" t="s">
        <v>15</v>
      </c>
      <c r="D29" s="2" t="s">
        <v>16</v>
      </c>
      <c r="E29" s="2" t="s">
        <v>17</v>
      </c>
      <c r="F29" s="2" t="s">
        <v>18</v>
      </c>
      <c r="G29" s="2" t="s">
        <v>19</v>
      </c>
      <c r="H29" s="2">
        <v>3.62</v>
      </c>
      <c r="I29" s="2">
        <v>86.4</v>
      </c>
      <c r="J29" s="2">
        <v>26</v>
      </c>
      <c r="K29" s="2">
        <v>0.00160599571734475</v>
      </c>
      <c r="L29" s="2">
        <f t="shared" si="0"/>
        <v>3.62160599571734</v>
      </c>
      <c r="M29" s="2">
        <f t="shared" si="1"/>
        <v>28</v>
      </c>
    </row>
    <row r="30" spans="1:13">
      <c r="A30" s="2" t="s">
        <v>76</v>
      </c>
      <c r="B30" s="2" t="s">
        <v>77</v>
      </c>
      <c r="C30" s="2" t="s">
        <v>15</v>
      </c>
      <c r="D30" s="2" t="s">
        <v>16</v>
      </c>
      <c r="E30" s="2" t="s">
        <v>17</v>
      </c>
      <c r="F30" s="2" t="s">
        <v>18</v>
      </c>
      <c r="G30" s="2" t="s">
        <v>19</v>
      </c>
      <c r="H30" s="2">
        <v>3.61</v>
      </c>
      <c r="I30" s="2">
        <v>86.9</v>
      </c>
      <c r="J30" s="2">
        <v>28</v>
      </c>
      <c r="K30" s="2">
        <v>0</v>
      </c>
      <c r="L30" s="2">
        <f t="shared" si="0"/>
        <v>3.61</v>
      </c>
      <c r="M30" s="2">
        <f t="shared" si="1"/>
        <v>29</v>
      </c>
    </row>
    <row r="31" spans="1:13">
      <c r="A31" s="2" t="s">
        <v>78</v>
      </c>
      <c r="B31" s="2" t="s">
        <v>79</v>
      </c>
      <c r="C31" s="2" t="s">
        <v>15</v>
      </c>
      <c r="D31" s="2" t="s">
        <v>16</v>
      </c>
      <c r="E31" s="2" t="s">
        <v>17</v>
      </c>
      <c r="F31" s="2" t="s">
        <v>18</v>
      </c>
      <c r="G31" s="2" t="s">
        <v>54</v>
      </c>
      <c r="H31" s="2">
        <v>3.6</v>
      </c>
      <c r="I31" s="2">
        <v>85.8</v>
      </c>
      <c r="J31" s="2">
        <v>29</v>
      </c>
      <c r="K31" s="2">
        <v>0</v>
      </c>
      <c r="L31" s="2">
        <f t="shared" si="0"/>
        <v>3.6</v>
      </c>
      <c r="M31" s="2">
        <f t="shared" si="1"/>
        <v>30</v>
      </c>
    </row>
    <row r="32" spans="1:13">
      <c r="A32" s="2" t="s">
        <v>80</v>
      </c>
      <c r="B32" s="2" t="s">
        <v>81</v>
      </c>
      <c r="C32" s="2" t="s">
        <v>15</v>
      </c>
      <c r="D32" s="2" t="s">
        <v>16</v>
      </c>
      <c r="E32" s="2" t="s">
        <v>17</v>
      </c>
      <c r="F32" s="2" t="s">
        <v>18</v>
      </c>
      <c r="G32" s="2" t="s">
        <v>54</v>
      </c>
      <c r="H32" s="2">
        <v>3.58</v>
      </c>
      <c r="I32" s="2">
        <v>85.4</v>
      </c>
      <c r="J32" s="2">
        <v>30</v>
      </c>
      <c r="K32" s="2">
        <v>0.0148529411764706</v>
      </c>
      <c r="L32" s="2">
        <f t="shared" si="0"/>
        <v>3.59485294117647</v>
      </c>
      <c r="M32" s="2">
        <f t="shared" si="1"/>
        <v>31</v>
      </c>
    </row>
    <row r="33" spans="1:13">
      <c r="A33" s="2" t="s">
        <v>82</v>
      </c>
      <c r="B33" s="2" t="s">
        <v>83</v>
      </c>
      <c r="C33" s="2" t="s">
        <v>15</v>
      </c>
      <c r="D33" s="2" t="s">
        <v>16</v>
      </c>
      <c r="E33" s="2" t="s">
        <v>17</v>
      </c>
      <c r="F33" s="2" t="s">
        <v>18</v>
      </c>
      <c r="G33" s="2" t="s">
        <v>54</v>
      </c>
      <c r="H33" s="2">
        <v>3.57</v>
      </c>
      <c r="I33" s="2">
        <v>85.5</v>
      </c>
      <c r="J33" s="2">
        <v>31</v>
      </c>
      <c r="K33" s="2">
        <v>0</v>
      </c>
      <c r="L33" s="2">
        <f t="shared" si="0"/>
        <v>3.57</v>
      </c>
      <c r="M33" s="2">
        <f t="shared" si="1"/>
        <v>32</v>
      </c>
    </row>
    <row r="34" spans="1:13">
      <c r="A34" s="2" t="s">
        <v>84</v>
      </c>
      <c r="B34" s="2" t="s">
        <v>85</v>
      </c>
      <c r="C34" s="2" t="s">
        <v>15</v>
      </c>
      <c r="D34" s="2" t="s">
        <v>16</v>
      </c>
      <c r="E34" s="2" t="s">
        <v>17</v>
      </c>
      <c r="F34" s="2" t="s">
        <v>18</v>
      </c>
      <c r="G34" s="2" t="s">
        <v>54</v>
      </c>
      <c r="H34" s="2">
        <v>3.56</v>
      </c>
      <c r="I34" s="2">
        <v>85.8</v>
      </c>
      <c r="J34" s="2">
        <v>32</v>
      </c>
      <c r="K34" s="2">
        <v>0.00240899357601713</v>
      </c>
      <c r="L34" s="2">
        <f t="shared" si="0"/>
        <v>3.56240899357602</v>
      </c>
      <c r="M34" s="2">
        <f t="shared" si="1"/>
        <v>33</v>
      </c>
    </row>
    <row r="35" spans="1:13">
      <c r="A35" s="2" t="s">
        <v>86</v>
      </c>
      <c r="B35" s="2" t="s">
        <v>87</v>
      </c>
      <c r="C35" s="2" t="s">
        <v>15</v>
      </c>
      <c r="D35" s="2" t="s">
        <v>16</v>
      </c>
      <c r="E35" s="2" t="s">
        <v>17</v>
      </c>
      <c r="F35" s="2" t="s">
        <v>18</v>
      </c>
      <c r="G35" s="2" t="s">
        <v>71</v>
      </c>
      <c r="H35" s="2">
        <v>3.56</v>
      </c>
      <c r="I35" s="2">
        <v>85.9</v>
      </c>
      <c r="J35" s="2">
        <v>32</v>
      </c>
      <c r="K35" s="2">
        <v>0</v>
      </c>
      <c r="L35" s="2">
        <f t="shared" si="0"/>
        <v>3.56</v>
      </c>
      <c r="M35" s="2">
        <f t="shared" ref="M35:M66" si="2">RANK(L35,$L$2:$L$100,0)</f>
        <v>34</v>
      </c>
    </row>
    <row r="36" spans="1:13">
      <c r="A36" s="2" t="s">
        <v>88</v>
      </c>
      <c r="B36" s="2" t="s">
        <v>89</v>
      </c>
      <c r="C36" s="2" t="s">
        <v>15</v>
      </c>
      <c r="D36" s="2" t="s">
        <v>16</v>
      </c>
      <c r="E36" s="2" t="s">
        <v>17</v>
      </c>
      <c r="F36" s="2" t="s">
        <v>18</v>
      </c>
      <c r="G36" s="2" t="s">
        <v>54</v>
      </c>
      <c r="H36" s="2">
        <v>3.54</v>
      </c>
      <c r="I36" s="2">
        <v>85.3</v>
      </c>
      <c r="J36" s="2">
        <v>34</v>
      </c>
      <c r="K36" s="2">
        <v>0.0131839652349162</v>
      </c>
      <c r="L36" s="2">
        <f t="shared" si="0"/>
        <v>3.55318396523492</v>
      </c>
      <c r="M36" s="2">
        <f t="shared" si="2"/>
        <v>35</v>
      </c>
    </row>
    <row r="37" spans="1:13">
      <c r="A37" s="2" t="s">
        <v>90</v>
      </c>
      <c r="B37" s="2" t="s">
        <v>91</v>
      </c>
      <c r="C37" s="2" t="s">
        <v>15</v>
      </c>
      <c r="D37" s="2" t="s">
        <v>16</v>
      </c>
      <c r="E37" s="2" t="s">
        <v>17</v>
      </c>
      <c r="F37" s="2" t="s">
        <v>18</v>
      </c>
      <c r="G37" s="2" t="s">
        <v>19</v>
      </c>
      <c r="H37" s="2">
        <v>3.52</v>
      </c>
      <c r="I37" s="2">
        <v>84.7</v>
      </c>
      <c r="J37" s="2">
        <v>36</v>
      </c>
      <c r="K37" s="2">
        <v>0.0225</v>
      </c>
      <c r="L37" s="2">
        <f t="shared" si="0"/>
        <v>3.5425</v>
      </c>
      <c r="M37" s="2">
        <f t="shared" si="2"/>
        <v>36</v>
      </c>
    </row>
    <row r="38" spans="1:13">
      <c r="A38" s="2" t="s">
        <v>92</v>
      </c>
      <c r="B38" s="2" t="s">
        <v>93</v>
      </c>
      <c r="C38" s="2" t="s">
        <v>15</v>
      </c>
      <c r="D38" s="2" t="s">
        <v>16</v>
      </c>
      <c r="E38" s="2" t="s">
        <v>17</v>
      </c>
      <c r="F38" s="2" t="s">
        <v>18</v>
      </c>
      <c r="G38" s="2" t="s">
        <v>19</v>
      </c>
      <c r="H38" s="2">
        <v>3.53</v>
      </c>
      <c r="I38" s="2">
        <v>85.1</v>
      </c>
      <c r="J38" s="2">
        <v>35</v>
      </c>
      <c r="K38" s="2">
        <v>0</v>
      </c>
      <c r="L38" s="2">
        <f t="shared" si="0"/>
        <v>3.53</v>
      </c>
      <c r="M38" s="2">
        <f t="shared" si="2"/>
        <v>37</v>
      </c>
    </row>
    <row r="39" spans="1:13">
      <c r="A39" s="2" t="s">
        <v>94</v>
      </c>
      <c r="B39" s="2" t="s">
        <v>95</v>
      </c>
      <c r="C39" s="2" t="s">
        <v>15</v>
      </c>
      <c r="D39" s="2" t="s">
        <v>16</v>
      </c>
      <c r="E39" s="2" t="s">
        <v>17</v>
      </c>
      <c r="F39" s="2" t="s">
        <v>18</v>
      </c>
      <c r="G39" s="2" t="s">
        <v>54</v>
      </c>
      <c r="H39" s="2">
        <v>3.49</v>
      </c>
      <c r="I39" s="2">
        <v>84.3</v>
      </c>
      <c r="J39" s="2">
        <v>37</v>
      </c>
      <c r="K39" s="2">
        <v>0</v>
      </c>
      <c r="L39" s="2">
        <f t="shared" si="0"/>
        <v>3.49</v>
      </c>
      <c r="M39" s="2">
        <f t="shared" si="2"/>
        <v>38</v>
      </c>
    </row>
    <row r="40" spans="1:13">
      <c r="A40" s="2" t="s">
        <v>96</v>
      </c>
      <c r="B40" s="2" t="s">
        <v>97</v>
      </c>
      <c r="C40" s="2" t="s">
        <v>15</v>
      </c>
      <c r="D40" s="2" t="s">
        <v>16</v>
      </c>
      <c r="E40" s="2" t="s">
        <v>17</v>
      </c>
      <c r="F40" s="2" t="s">
        <v>18</v>
      </c>
      <c r="G40" s="2" t="s">
        <v>71</v>
      </c>
      <c r="H40" s="2">
        <v>3.48</v>
      </c>
      <c r="I40" s="2">
        <v>84.9</v>
      </c>
      <c r="J40" s="2">
        <v>38</v>
      </c>
      <c r="K40" s="2">
        <v>0</v>
      </c>
      <c r="L40" s="2">
        <f t="shared" si="0"/>
        <v>3.48</v>
      </c>
      <c r="M40" s="2">
        <f t="shared" si="2"/>
        <v>39</v>
      </c>
    </row>
    <row r="41" spans="1:13">
      <c r="A41" s="2" t="s">
        <v>98</v>
      </c>
      <c r="B41" s="2" t="s">
        <v>99</v>
      </c>
      <c r="C41" s="2" t="s">
        <v>15</v>
      </c>
      <c r="D41" s="2" t="s">
        <v>16</v>
      </c>
      <c r="E41" s="2" t="s">
        <v>17</v>
      </c>
      <c r="F41" s="2" t="s">
        <v>18</v>
      </c>
      <c r="G41" s="2" t="s">
        <v>71</v>
      </c>
      <c r="H41" s="2">
        <v>3.47</v>
      </c>
      <c r="I41" s="2">
        <v>84.5</v>
      </c>
      <c r="J41" s="2">
        <v>40</v>
      </c>
      <c r="K41" s="2">
        <v>0</v>
      </c>
      <c r="L41" s="2">
        <f t="shared" si="0"/>
        <v>3.47</v>
      </c>
      <c r="M41" s="2">
        <f t="shared" si="2"/>
        <v>40</v>
      </c>
    </row>
    <row r="42" spans="1:13">
      <c r="A42" s="2" t="s">
        <v>100</v>
      </c>
      <c r="B42" s="2" t="s">
        <v>101</v>
      </c>
      <c r="C42" s="2" t="s">
        <v>15</v>
      </c>
      <c r="D42" s="2" t="s">
        <v>16</v>
      </c>
      <c r="E42" s="2" t="s">
        <v>17</v>
      </c>
      <c r="F42" s="2" t="s">
        <v>18</v>
      </c>
      <c r="G42" s="2" t="s">
        <v>71</v>
      </c>
      <c r="H42" s="2">
        <v>3.47</v>
      </c>
      <c r="I42" s="2">
        <v>84.4</v>
      </c>
      <c r="J42" s="2">
        <v>40</v>
      </c>
      <c r="K42" s="2">
        <v>0</v>
      </c>
      <c r="L42" s="2">
        <f t="shared" si="0"/>
        <v>3.47</v>
      </c>
      <c r="M42" s="2">
        <f t="shared" si="2"/>
        <v>40</v>
      </c>
    </row>
    <row r="43" spans="1:13">
      <c r="A43" s="2" t="s">
        <v>102</v>
      </c>
      <c r="B43" s="2" t="s">
        <v>103</v>
      </c>
      <c r="C43" s="2" t="s">
        <v>15</v>
      </c>
      <c r="D43" s="2" t="s">
        <v>16</v>
      </c>
      <c r="E43" s="2" t="s">
        <v>17</v>
      </c>
      <c r="F43" s="2" t="s">
        <v>18</v>
      </c>
      <c r="G43" s="2" t="s">
        <v>54</v>
      </c>
      <c r="H43" s="2">
        <v>3.47</v>
      </c>
      <c r="I43" s="2">
        <v>83.5</v>
      </c>
      <c r="J43" s="2">
        <v>40</v>
      </c>
      <c r="K43" s="2">
        <v>0</v>
      </c>
      <c r="L43" s="2">
        <f t="shared" si="0"/>
        <v>3.47</v>
      </c>
      <c r="M43" s="2">
        <f t="shared" si="2"/>
        <v>40</v>
      </c>
    </row>
    <row r="44" spans="1:13">
      <c r="A44" s="2" t="s">
        <v>104</v>
      </c>
      <c r="B44" s="2" t="s">
        <v>105</v>
      </c>
      <c r="C44" s="2" t="s">
        <v>15</v>
      </c>
      <c r="D44" s="2" t="s">
        <v>16</v>
      </c>
      <c r="E44" s="2" t="s">
        <v>17</v>
      </c>
      <c r="F44" s="2" t="s">
        <v>18</v>
      </c>
      <c r="G44" s="2" t="s">
        <v>54</v>
      </c>
      <c r="H44" s="2">
        <v>3.46</v>
      </c>
      <c r="I44" s="2">
        <v>84.3</v>
      </c>
      <c r="J44" s="2">
        <v>43</v>
      </c>
      <c r="K44" s="2">
        <v>0</v>
      </c>
      <c r="L44" s="2">
        <f t="shared" si="0"/>
        <v>3.46</v>
      </c>
      <c r="M44" s="2">
        <f t="shared" si="2"/>
        <v>43</v>
      </c>
    </row>
    <row r="45" spans="1:13">
      <c r="A45" s="2" t="s">
        <v>106</v>
      </c>
      <c r="B45" s="2" t="s">
        <v>107</v>
      </c>
      <c r="C45" s="2" t="s">
        <v>15</v>
      </c>
      <c r="D45" s="2" t="s">
        <v>16</v>
      </c>
      <c r="E45" s="2" t="s">
        <v>17</v>
      </c>
      <c r="F45" s="2" t="s">
        <v>18</v>
      </c>
      <c r="G45" s="2" t="s">
        <v>19</v>
      </c>
      <c r="H45" s="2">
        <v>3.43</v>
      </c>
      <c r="I45" s="2">
        <v>83.6</v>
      </c>
      <c r="J45" s="2">
        <v>45</v>
      </c>
      <c r="K45" s="2">
        <v>0.0190710416929084</v>
      </c>
      <c r="L45" s="2">
        <f t="shared" si="0"/>
        <v>3.44907104169291</v>
      </c>
      <c r="M45" s="2">
        <f t="shared" si="2"/>
        <v>44</v>
      </c>
    </row>
    <row r="46" spans="1:13">
      <c r="A46" s="2" t="s">
        <v>108</v>
      </c>
      <c r="B46" s="2" t="s">
        <v>109</v>
      </c>
      <c r="C46" s="2" t="s">
        <v>15</v>
      </c>
      <c r="D46" s="2" t="s">
        <v>16</v>
      </c>
      <c r="E46" s="2" t="s">
        <v>17</v>
      </c>
      <c r="F46" s="2" t="s">
        <v>18</v>
      </c>
      <c r="G46" s="2" t="s">
        <v>71</v>
      </c>
      <c r="H46" s="2">
        <v>3.44</v>
      </c>
      <c r="I46" s="2">
        <v>84.7</v>
      </c>
      <c r="J46" s="2">
        <v>44</v>
      </c>
      <c r="K46" s="2">
        <v>0</v>
      </c>
      <c r="L46" s="2">
        <f t="shared" si="0"/>
        <v>3.44</v>
      </c>
      <c r="M46" s="2">
        <f t="shared" si="2"/>
        <v>45</v>
      </c>
    </row>
    <row r="47" spans="1:13">
      <c r="A47" s="2" t="s">
        <v>110</v>
      </c>
      <c r="B47" s="2" t="s">
        <v>111</v>
      </c>
      <c r="C47" s="2" t="s">
        <v>15</v>
      </c>
      <c r="D47" s="2" t="s">
        <v>16</v>
      </c>
      <c r="E47" s="2" t="s">
        <v>17</v>
      </c>
      <c r="F47" s="2" t="s">
        <v>18</v>
      </c>
      <c r="G47" s="2" t="s">
        <v>54</v>
      </c>
      <c r="H47" s="2">
        <v>3.39</v>
      </c>
      <c r="I47" s="2">
        <v>83.5</v>
      </c>
      <c r="J47" s="2">
        <v>46</v>
      </c>
      <c r="K47" s="2">
        <v>0</v>
      </c>
      <c r="L47" s="2">
        <f t="shared" si="0"/>
        <v>3.39</v>
      </c>
      <c r="M47" s="2">
        <f t="shared" si="2"/>
        <v>46</v>
      </c>
    </row>
    <row r="48" spans="1:13">
      <c r="A48" s="2" t="s">
        <v>112</v>
      </c>
      <c r="B48" s="2" t="s">
        <v>113</v>
      </c>
      <c r="C48" s="2" t="s">
        <v>15</v>
      </c>
      <c r="D48" s="2" t="s">
        <v>16</v>
      </c>
      <c r="E48" s="2" t="s">
        <v>17</v>
      </c>
      <c r="F48" s="2" t="s">
        <v>18</v>
      </c>
      <c r="G48" s="2" t="s">
        <v>19</v>
      </c>
      <c r="H48" s="2">
        <v>3.37</v>
      </c>
      <c r="I48" s="2">
        <v>83.4</v>
      </c>
      <c r="J48" s="2">
        <v>47</v>
      </c>
      <c r="K48" s="2">
        <v>0</v>
      </c>
      <c r="L48" s="2">
        <f t="shared" si="0"/>
        <v>3.37</v>
      </c>
      <c r="M48" s="2">
        <f t="shared" si="2"/>
        <v>47</v>
      </c>
    </row>
    <row r="49" spans="1:13">
      <c r="A49" s="2" t="s">
        <v>114</v>
      </c>
      <c r="B49" s="2" t="s">
        <v>115</v>
      </c>
      <c r="C49" s="2" t="s">
        <v>15</v>
      </c>
      <c r="D49" s="2" t="s">
        <v>16</v>
      </c>
      <c r="E49" s="2" t="s">
        <v>17</v>
      </c>
      <c r="F49" s="2" t="s">
        <v>18</v>
      </c>
      <c r="G49" s="2" t="s">
        <v>19</v>
      </c>
      <c r="H49" s="2">
        <v>3.35</v>
      </c>
      <c r="I49" s="2">
        <v>83</v>
      </c>
      <c r="J49" s="2">
        <v>48</v>
      </c>
      <c r="K49" s="2">
        <v>0</v>
      </c>
      <c r="L49" s="2">
        <f t="shared" si="0"/>
        <v>3.35</v>
      </c>
      <c r="M49" s="2">
        <f t="shared" si="2"/>
        <v>48</v>
      </c>
    </row>
    <row r="50" spans="1:13">
      <c r="A50" s="2" t="s">
        <v>116</v>
      </c>
      <c r="B50" s="2" t="s">
        <v>117</v>
      </c>
      <c r="C50" s="2" t="s">
        <v>15</v>
      </c>
      <c r="D50" s="2" t="s">
        <v>16</v>
      </c>
      <c r="E50" s="2" t="s">
        <v>17</v>
      </c>
      <c r="F50" s="2" t="s">
        <v>18</v>
      </c>
      <c r="G50" s="2" t="s">
        <v>71</v>
      </c>
      <c r="H50" s="2">
        <v>3.35</v>
      </c>
      <c r="I50" s="2">
        <v>82.8</v>
      </c>
      <c r="J50" s="2">
        <v>48</v>
      </c>
      <c r="K50" s="2">
        <v>0</v>
      </c>
      <c r="L50" s="2">
        <f t="shared" si="0"/>
        <v>3.35</v>
      </c>
      <c r="M50" s="2">
        <f t="shared" si="2"/>
        <v>48</v>
      </c>
    </row>
    <row r="51" spans="1:13">
      <c r="A51" s="2" t="s">
        <v>118</v>
      </c>
      <c r="B51" s="2" t="s">
        <v>119</v>
      </c>
      <c r="C51" s="2" t="s">
        <v>15</v>
      </c>
      <c r="D51" s="2" t="s">
        <v>16</v>
      </c>
      <c r="E51" s="2" t="s">
        <v>17</v>
      </c>
      <c r="F51" s="2" t="s">
        <v>18</v>
      </c>
      <c r="G51" s="2" t="s">
        <v>54</v>
      </c>
      <c r="H51" s="2">
        <v>3.34</v>
      </c>
      <c r="I51" s="2">
        <v>83</v>
      </c>
      <c r="J51" s="2">
        <v>50</v>
      </c>
      <c r="K51" s="2">
        <v>0</v>
      </c>
      <c r="L51" s="2">
        <f t="shared" si="0"/>
        <v>3.34</v>
      </c>
      <c r="M51" s="2">
        <f t="shared" si="2"/>
        <v>50</v>
      </c>
    </row>
    <row r="52" spans="1:13">
      <c r="A52" s="2" t="s">
        <v>120</v>
      </c>
      <c r="B52" s="2" t="s">
        <v>121</v>
      </c>
      <c r="C52" s="2" t="s">
        <v>15</v>
      </c>
      <c r="D52" s="2" t="s">
        <v>16</v>
      </c>
      <c r="E52" s="2" t="s">
        <v>17</v>
      </c>
      <c r="F52" s="2" t="s">
        <v>18</v>
      </c>
      <c r="G52" s="2" t="s">
        <v>71</v>
      </c>
      <c r="H52" s="2">
        <v>3.34</v>
      </c>
      <c r="I52" s="2">
        <v>83</v>
      </c>
      <c r="J52" s="2">
        <v>50</v>
      </c>
      <c r="K52" s="2">
        <v>0</v>
      </c>
      <c r="L52" s="2">
        <f t="shared" si="0"/>
        <v>3.34</v>
      </c>
      <c r="M52" s="2">
        <f t="shared" si="2"/>
        <v>50</v>
      </c>
    </row>
    <row r="53" spans="1:13">
      <c r="A53" s="2" t="s">
        <v>122</v>
      </c>
      <c r="B53" s="2" t="s">
        <v>123</v>
      </c>
      <c r="C53" s="2" t="s">
        <v>15</v>
      </c>
      <c r="D53" s="2" t="s">
        <v>16</v>
      </c>
      <c r="E53" s="2" t="s">
        <v>17</v>
      </c>
      <c r="F53" s="2" t="s">
        <v>18</v>
      </c>
      <c r="G53" s="2" t="s">
        <v>54</v>
      </c>
      <c r="H53" s="2">
        <v>3.22</v>
      </c>
      <c r="I53" s="2">
        <v>81.5</v>
      </c>
      <c r="J53" s="2">
        <v>57</v>
      </c>
      <c r="K53" s="2">
        <v>0.117323655372213</v>
      </c>
      <c r="L53" s="2">
        <f t="shared" si="0"/>
        <v>3.33732365537221</v>
      </c>
      <c r="M53" s="2">
        <f t="shared" si="2"/>
        <v>52</v>
      </c>
    </row>
    <row r="54" spans="1:13">
      <c r="A54" s="2" t="s">
        <v>124</v>
      </c>
      <c r="B54" s="2" t="s">
        <v>125</v>
      </c>
      <c r="C54" s="2" t="s">
        <v>15</v>
      </c>
      <c r="D54" s="2" t="s">
        <v>16</v>
      </c>
      <c r="E54" s="2" t="s">
        <v>17</v>
      </c>
      <c r="F54" s="2" t="s">
        <v>18</v>
      </c>
      <c r="G54" s="2" t="s">
        <v>54</v>
      </c>
      <c r="H54" s="2">
        <v>3.33</v>
      </c>
      <c r="I54" s="2">
        <v>83</v>
      </c>
      <c r="J54" s="2">
        <v>52</v>
      </c>
      <c r="K54" s="2">
        <v>0</v>
      </c>
      <c r="L54" s="2">
        <f t="shared" si="0"/>
        <v>3.33</v>
      </c>
      <c r="M54" s="2">
        <f t="shared" si="2"/>
        <v>53</v>
      </c>
    </row>
    <row r="55" spans="1:13">
      <c r="A55" s="2" t="s">
        <v>126</v>
      </c>
      <c r="B55" s="2" t="s">
        <v>127</v>
      </c>
      <c r="C55" s="2" t="s">
        <v>15</v>
      </c>
      <c r="D55" s="2" t="s">
        <v>16</v>
      </c>
      <c r="E55" s="2" t="s">
        <v>17</v>
      </c>
      <c r="F55" s="2" t="s">
        <v>18</v>
      </c>
      <c r="G55" s="2" t="s">
        <v>54</v>
      </c>
      <c r="H55" s="2">
        <v>3.33</v>
      </c>
      <c r="I55" s="2">
        <v>82.7</v>
      </c>
      <c r="J55" s="2">
        <v>52</v>
      </c>
      <c r="K55" s="2">
        <v>0</v>
      </c>
      <c r="L55" s="2">
        <f t="shared" si="0"/>
        <v>3.33</v>
      </c>
      <c r="M55" s="2">
        <f t="shared" si="2"/>
        <v>53</v>
      </c>
    </row>
    <row r="56" spans="1:13">
      <c r="A56" s="2" t="s">
        <v>128</v>
      </c>
      <c r="B56" s="2" t="s">
        <v>129</v>
      </c>
      <c r="C56" s="2" t="s">
        <v>15</v>
      </c>
      <c r="D56" s="2" t="s">
        <v>16</v>
      </c>
      <c r="E56" s="2" t="s">
        <v>17</v>
      </c>
      <c r="F56" s="2" t="s">
        <v>18</v>
      </c>
      <c r="G56" s="2" t="s">
        <v>71</v>
      </c>
      <c r="H56" s="2">
        <v>3.29</v>
      </c>
      <c r="I56" s="2">
        <v>82.1</v>
      </c>
      <c r="J56" s="2">
        <v>54</v>
      </c>
      <c r="K56" s="2">
        <v>0</v>
      </c>
      <c r="L56" s="2">
        <f t="shared" si="0"/>
        <v>3.29</v>
      </c>
      <c r="M56" s="2">
        <f t="shared" si="2"/>
        <v>55</v>
      </c>
    </row>
    <row r="57" spans="1:13">
      <c r="A57" s="2" t="s">
        <v>130</v>
      </c>
      <c r="B57" s="2" t="s">
        <v>131</v>
      </c>
      <c r="C57" s="2" t="s">
        <v>15</v>
      </c>
      <c r="D57" s="2" t="s">
        <v>16</v>
      </c>
      <c r="E57" s="2" t="s">
        <v>17</v>
      </c>
      <c r="F57" s="2" t="s">
        <v>18</v>
      </c>
      <c r="G57" s="2" t="s">
        <v>19</v>
      </c>
      <c r="H57" s="2">
        <v>3.28</v>
      </c>
      <c r="I57" s="2">
        <v>82.2</v>
      </c>
      <c r="J57" s="2">
        <v>55</v>
      </c>
      <c r="K57" s="2">
        <v>0</v>
      </c>
      <c r="L57" s="2">
        <f t="shared" si="0"/>
        <v>3.28</v>
      </c>
      <c r="M57" s="2">
        <f t="shared" si="2"/>
        <v>56</v>
      </c>
    </row>
    <row r="58" spans="1:13">
      <c r="A58" s="2" t="s">
        <v>132</v>
      </c>
      <c r="B58" s="2" t="s">
        <v>133</v>
      </c>
      <c r="C58" s="2" t="s">
        <v>15</v>
      </c>
      <c r="D58" s="2" t="s">
        <v>16</v>
      </c>
      <c r="E58" s="2" t="s">
        <v>17</v>
      </c>
      <c r="F58" s="2" t="s">
        <v>18</v>
      </c>
      <c r="G58" s="2" t="s">
        <v>71</v>
      </c>
      <c r="H58" s="2">
        <v>3.26</v>
      </c>
      <c r="I58" s="2">
        <v>81.3</v>
      </c>
      <c r="J58" s="2">
        <v>56</v>
      </c>
      <c r="K58" s="2">
        <v>0</v>
      </c>
      <c r="L58" s="2">
        <f t="shared" si="0"/>
        <v>3.26</v>
      </c>
      <c r="M58" s="2">
        <f t="shared" si="2"/>
        <v>57</v>
      </c>
    </row>
    <row r="59" spans="1:13">
      <c r="A59" s="2" t="s">
        <v>134</v>
      </c>
      <c r="B59" s="2" t="s">
        <v>135</v>
      </c>
      <c r="C59" s="2" t="s">
        <v>15</v>
      </c>
      <c r="D59" s="2" t="s">
        <v>16</v>
      </c>
      <c r="E59" s="2" t="s">
        <v>17</v>
      </c>
      <c r="F59" s="2" t="s">
        <v>18</v>
      </c>
      <c r="G59" s="2" t="s">
        <v>71</v>
      </c>
      <c r="H59" s="2">
        <v>3.22</v>
      </c>
      <c r="I59" s="2">
        <v>81.3</v>
      </c>
      <c r="J59" s="2">
        <v>57</v>
      </c>
      <c r="K59" s="2">
        <v>0</v>
      </c>
      <c r="L59" s="2">
        <f t="shared" si="0"/>
        <v>3.22</v>
      </c>
      <c r="M59" s="2">
        <f t="shared" si="2"/>
        <v>58</v>
      </c>
    </row>
    <row r="60" spans="1:13">
      <c r="A60" s="2" t="s">
        <v>136</v>
      </c>
      <c r="B60" s="2" t="s">
        <v>137</v>
      </c>
      <c r="C60" s="2" t="s">
        <v>15</v>
      </c>
      <c r="D60" s="2" t="s">
        <v>16</v>
      </c>
      <c r="E60" s="2" t="s">
        <v>17</v>
      </c>
      <c r="F60" s="2" t="s">
        <v>18</v>
      </c>
      <c r="G60" s="2" t="s">
        <v>54</v>
      </c>
      <c r="H60" s="2">
        <v>3.19</v>
      </c>
      <c r="I60" s="2">
        <v>80.7</v>
      </c>
      <c r="J60" s="2">
        <v>59</v>
      </c>
      <c r="K60" s="2">
        <v>0</v>
      </c>
      <c r="L60" s="2">
        <f t="shared" si="0"/>
        <v>3.19</v>
      </c>
      <c r="M60" s="2">
        <f t="shared" si="2"/>
        <v>59</v>
      </c>
    </row>
    <row r="61" spans="1:13">
      <c r="A61" s="2" t="s">
        <v>138</v>
      </c>
      <c r="B61" s="2" t="s">
        <v>139</v>
      </c>
      <c r="C61" s="2" t="s">
        <v>15</v>
      </c>
      <c r="D61" s="2" t="s">
        <v>16</v>
      </c>
      <c r="E61" s="2" t="s">
        <v>17</v>
      </c>
      <c r="F61" s="2" t="s">
        <v>18</v>
      </c>
      <c r="G61" s="2" t="s">
        <v>54</v>
      </c>
      <c r="H61" s="2">
        <v>3.18</v>
      </c>
      <c r="I61" s="2">
        <v>81.1</v>
      </c>
      <c r="J61" s="2">
        <v>60</v>
      </c>
      <c r="K61" s="2">
        <v>0</v>
      </c>
      <c r="L61" s="2">
        <f t="shared" si="0"/>
        <v>3.18</v>
      </c>
      <c r="M61" s="2">
        <f t="shared" si="2"/>
        <v>60</v>
      </c>
    </row>
    <row r="62" spans="1:13">
      <c r="A62" s="2" t="s">
        <v>140</v>
      </c>
      <c r="B62" s="2" t="s">
        <v>141</v>
      </c>
      <c r="C62" s="2" t="s">
        <v>15</v>
      </c>
      <c r="D62" s="2" t="s">
        <v>16</v>
      </c>
      <c r="E62" s="2" t="s">
        <v>17</v>
      </c>
      <c r="F62" s="2" t="s">
        <v>18</v>
      </c>
      <c r="G62" s="2" t="s">
        <v>54</v>
      </c>
      <c r="H62" s="2">
        <v>3.18</v>
      </c>
      <c r="I62" s="2">
        <v>81</v>
      </c>
      <c r="J62" s="2">
        <v>60</v>
      </c>
      <c r="K62" s="2">
        <v>0</v>
      </c>
      <c r="L62" s="2">
        <f t="shared" si="0"/>
        <v>3.18</v>
      </c>
      <c r="M62" s="2">
        <f t="shared" si="2"/>
        <v>60</v>
      </c>
    </row>
    <row r="63" spans="1:13">
      <c r="A63" s="2" t="s">
        <v>142</v>
      </c>
      <c r="B63" s="2" t="s">
        <v>143</v>
      </c>
      <c r="C63" s="2" t="s">
        <v>15</v>
      </c>
      <c r="D63" s="2" t="s">
        <v>16</v>
      </c>
      <c r="E63" s="2" t="s">
        <v>17</v>
      </c>
      <c r="F63" s="2" t="s">
        <v>18</v>
      </c>
      <c r="G63" s="2" t="s">
        <v>71</v>
      </c>
      <c r="H63" s="2">
        <v>3.18</v>
      </c>
      <c r="I63" s="2">
        <v>80.6</v>
      </c>
      <c r="J63" s="2">
        <v>60</v>
      </c>
      <c r="K63" s="2">
        <v>0</v>
      </c>
      <c r="L63" s="2">
        <f t="shared" si="0"/>
        <v>3.18</v>
      </c>
      <c r="M63" s="2">
        <f t="shared" si="2"/>
        <v>60</v>
      </c>
    </row>
    <row r="64" spans="1:13">
      <c r="A64" s="2" t="s">
        <v>144</v>
      </c>
      <c r="B64" s="2" t="s">
        <v>145</v>
      </c>
      <c r="C64" s="2" t="s">
        <v>15</v>
      </c>
      <c r="D64" s="2" t="s">
        <v>16</v>
      </c>
      <c r="E64" s="2" t="s">
        <v>17</v>
      </c>
      <c r="F64" s="2" t="s">
        <v>18</v>
      </c>
      <c r="G64" s="2" t="s">
        <v>71</v>
      </c>
      <c r="H64" s="2">
        <v>3.16</v>
      </c>
      <c r="I64" s="2">
        <v>80.7</v>
      </c>
      <c r="J64" s="2">
        <v>63</v>
      </c>
      <c r="K64" s="2">
        <v>0</v>
      </c>
      <c r="L64" s="2">
        <f t="shared" si="0"/>
        <v>3.16</v>
      </c>
      <c r="M64" s="2">
        <f t="shared" si="2"/>
        <v>63</v>
      </c>
    </row>
    <row r="65" spans="1:13">
      <c r="A65" s="2" t="s">
        <v>146</v>
      </c>
      <c r="B65" s="2" t="s">
        <v>147</v>
      </c>
      <c r="C65" s="2" t="s">
        <v>15</v>
      </c>
      <c r="D65" s="2" t="s">
        <v>16</v>
      </c>
      <c r="E65" s="2" t="s">
        <v>17</v>
      </c>
      <c r="F65" s="2" t="s">
        <v>18</v>
      </c>
      <c r="G65" s="2" t="s">
        <v>71</v>
      </c>
      <c r="H65" s="2">
        <v>3.14</v>
      </c>
      <c r="I65" s="2">
        <v>80.9</v>
      </c>
      <c r="J65" s="2">
        <v>64</v>
      </c>
      <c r="K65" s="2">
        <v>0</v>
      </c>
      <c r="L65" s="2">
        <f t="shared" si="0"/>
        <v>3.14</v>
      </c>
      <c r="M65" s="2">
        <f t="shared" si="2"/>
        <v>64</v>
      </c>
    </row>
    <row r="66" spans="1:13">
      <c r="A66" s="2" t="s">
        <v>148</v>
      </c>
      <c r="B66" s="2" t="s">
        <v>149</v>
      </c>
      <c r="C66" s="2" t="s">
        <v>15</v>
      </c>
      <c r="D66" s="2" t="s">
        <v>16</v>
      </c>
      <c r="E66" s="2" t="s">
        <v>17</v>
      </c>
      <c r="F66" s="2" t="s">
        <v>18</v>
      </c>
      <c r="G66" s="2" t="s">
        <v>54</v>
      </c>
      <c r="H66" s="2">
        <v>3.14</v>
      </c>
      <c r="I66" s="2">
        <v>80.8</v>
      </c>
      <c r="J66" s="2">
        <v>64</v>
      </c>
      <c r="K66" s="2">
        <v>0</v>
      </c>
      <c r="L66" s="2">
        <f t="shared" ref="L66:L100" si="3">H66+K66</f>
        <v>3.14</v>
      </c>
      <c r="M66" s="2">
        <f t="shared" si="2"/>
        <v>64</v>
      </c>
    </row>
    <row r="67" spans="1:13">
      <c r="A67" s="2" t="s">
        <v>150</v>
      </c>
      <c r="B67" s="2" t="s">
        <v>151</v>
      </c>
      <c r="C67" s="2" t="s">
        <v>15</v>
      </c>
      <c r="D67" s="2" t="s">
        <v>16</v>
      </c>
      <c r="E67" s="2" t="s">
        <v>17</v>
      </c>
      <c r="F67" s="2" t="s">
        <v>18</v>
      </c>
      <c r="G67" s="2" t="s">
        <v>19</v>
      </c>
      <c r="H67" s="2">
        <v>3.13</v>
      </c>
      <c r="I67" s="2">
        <v>79.9</v>
      </c>
      <c r="J67" s="2">
        <v>66</v>
      </c>
      <c r="K67" s="2">
        <v>0</v>
      </c>
      <c r="L67" s="2">
        <f t="shared" si="3"/>
        <v>3.13</v>
      </c>
      <c r="M67" s="2">
        <f t="shared" ref="M67:M100" si="4">RANK(L67,$L$2:$L$100,0)</f>
        <v>66</v>
      </c>
    </row>
    <row r="68" spans="1:13">
      <c r="A68" s="2" t="s">
        <v>152</v>
      </c>
      <c r="B68" s="2" t="s">
        <v>153</v>
      </c>
      <c r="C68" s="2" t="s">
        <v>15</v>
      </c>
      <c r="D68" s="2" t="s">
        <v>16</v>
      </c>
      <c r="E68" s="2" t="s">
        <v>17</v>
      </c>
      <c r="F68" s="2" t="s">
        <v>18</v>
      </c>
      <c r="G68" s="2" t="s">
        <v>54</v>
      </c>
      <c r="H68" s="2">
        <v>3.08</v>
      </c>
      <c r="I68" s="2">
        <v>80.3</v>
      </c>
      <c r="J68" s="2">
        <v>67</v>
      </c>
      <c r="K68" s="2">
        <v>0</v>
      </c>
      <c r="L68" s="2">
        <f t="shared" si="3"/>
        <v>3.08</v>
      </c>
      <c r="M68" s="2">
        <f t="shared" si="4"/>
        <v>67</v>
      </c>
    </row>
    <row r="69" spans="1:13">
      <c r="A69" s="2" t="s">
        <v>154</v>
      </c>
      <c r="B69" s="2" t="s">
        <v>155</v>
      </c>
      <c r="C69" s="2" t="s">
        <v>15</v>
      </c>
      <c r="D69" s="2" t="s">
        <v>16</v>
      </c>
      <c r="E69" s="2" t="s">
        <v>17</v>
      </c>
      <c r="F69" s="2" t="s">
        <v>18</v>
      </c>
      <c r="G69" s="2" t="s">
        <v>71</v>
      </c>
      <c r="H69" s="2">
        <v>3.08</v>
      </c>
      <c r="I69" s="2">
        <v>80.3</v>
      </c>
      <c r="J69" s="2">
        <v>67</v>
      </c>
      <c r="K69" s="2">
        <v>0</v>
      </c>
      <c r="L69" s="2">
        <f t="shared" si="3"/>
        <v>3.08</v>
      </c>
      <c r="M69" s="2">
        <f t="shared" si="4"/>
        <v>67</v>
      </c>
    </row>
    <row r="70" spans="1:13">
      <c r="A70" s="2" t="s">
        <v>156</v>
      </c>
      <c r="B70" s="2" t="s">
        <v>157</v>
      </c>
      <c r="C70" s="2" t="s">
        <v>15</v>
      </c>
      <c r="D70" s="2" t="s">
        <v>16</v>
      </c>
      <c r="E70" s="2" t="s">
        <v>17</v>
      </c>
      <c r="F70" s="2" t="s">
        <v>18</v>
      </c>
      <c r="G70" s="2" t="s">
        <v>71</v>
      </c>
      <c r="H70" s="2">
        <v>3.04</v>
      </c>
      <c r="I70" s="2">
        <v>79.7</v>
      </c>
      <c r="J70" s="2">
        <v>69</v>
      </c>
      <c r="K70" s="2">
        <v>0</v>
      </c>
      <c r="L70" s="2">
        <f t="shared" si="3"/>
        <v>3.04</v>
      </c>
      <c r="M70" s="2">
        <f t="shared" si="4"/>
        <v>69</v>
      </c>
    </row>
    <row r="71" spans="1:13">
      <c r="A71" s="2" t="s">
        <v>158</v>
      </c>
      <c r="B71" s="2" t="s">
        <v>159</v>
      </c>
      <c r="C71" s="2" t="s">
        <v>15</v>
      </c>
      <c r="D71" s="2" t="s">
        <v>16</v>
      </c>
      <c r="E71" s="2" t="s">
        <v>17</v>
      </c>
      <c r="F71" s="2" t="s">
        <v>18</v>
      </c>
      <c r="G71" s="2" t="s">
        <v>54</v>
      </c>
      <c r="H71" s="2">
        <v>3.04</v>
      </c>
      <c r="I71" s="2">
        <v>79.3</v>
      </c>
      <c r="J71" s="2">
        <v>69</v>
      </c>
      <c r="K71" s="2">
        <v>0</v>
      </c>
      <c r="L71" s="2">
        <f t="shared" si="3"/>
        <v>3.04</v>
      </c>
      <c r="M71" s="2">
        <f t="shared" si="4"/>
        <v>69</v>
      </c>
    </row>
    <row r="72" spans="1:13">
      <c r="A72" s="2" t="s">
        <v>160</v>
      </c>
      <c r="B72" s="2" t="s">
        <v>161</v>
      </c>
      <c r="C72" s="2" t="s">
        <v>15</v>
      </c>
      <c r="D72" s="2" t="s">
        <v>16</v>
      </c>
      <c r="E72" s="2" t="s">
        <v>17</v>
      </c>
      <c r="F72" s="2" t="s">
        <v>18</v>
      </c>
      <c r="G72" s="2" t="s">
        <v>54</v>
      </c>
      <c r="H72" s="2">
        <v>2.99</v>
      </c>
      <c r="I72" s="2">
        <v>79.1</v>
      </c>
      <c r="J72" s="2">
        <v>71</v>
      </c>
      <c r="K72" s="2">
        <v>0</v>
      </c>
      <c r="L72" s="2">
        <f t="shared" si="3"/>
        <v>2.99</v>
      </c>
      <c r="M72" s="2">
        <f t="shared" si="4"/>
        <v>71</v>
      </c>
    </row>
    <row r="73" spans="1:13">
      <c r="A73" s="2" t="s">
        <v>162</v>
      </c>
      <c r="B73" s="2" t="s">
        <v>163</v>
      </c>
      <c r="C73" s="2" t="s">
        <v>15</v>
      </c>
      <c r="D73" s="2" t="s">
        <v>16</v>
      </c>
      <c r="E73" s="2" t="s">
        <v>17</v>
      </c>
      <c r="F73" s="2" t="s">
        <v>18</v>
      </c>
      <c r="G73" s="2" t="s">
        <v>71</v>
      </c>
      <c r="H73" s="2">
        <v>2.91</v>
      </c>
      <c r="I73" s="2">
        <v>78.7</v>
      </c>
      <c r="J73" s="2">
        <v>72</v>
      </c>
      <c r="K73" s="2">
        <v>0</v>
      </c>
      <c r="L73" s="2">
        <f t="shared" si="3"/>
        <v>2.91</v>
      </c>
      <c r="M73" s="2">
        <f t="shared" si="4"/>
        <v>72</v>
      </c>
    </row>
    <row r="74" spans="1:13">
      <c r="A74" s="2" t="s">
        <v>164</v>
      </c>
      <c r="B74" s="2" t="s">
        <v>165</v>
      </c>
      <c r="C74" s="2" t="s">
        <v>15</v>
      </c>
      <c r="D74" s="2" t="s">
        <v>16</v>
      </c>
      <c r="E74" s="2" t="s">
        <v>17</v>
      </c>
      <c r="F74" s="2" t="s">
        <v>18</v>
      </c>
      <c r="G74" s="2" t="s">
        <v>71</v>
      </c>
      <c r="H74" s="2">
        <v>2.87</v>
      </c>
      <c r="I74" s="2">
        <v>77.7</v>
      </c>
      <c r="J74" s="2">
        <v>73</v>
      </c>
      <c r="K74" s="2">
        <v>0</v>
      </c>
      <c r="L74" s="2">
        <f t="shared" si="3"/>
        <v>2.87</v>
      </c>
      <c r="M74" s="2">
        <f t="shared" si="4"/>
        <v>73</v>
      </c>
    </row>
    <row r="75" spans="1:13">
      <c r="A75" s="2" t="s">
        <v>166</v>
      </c>
      <c r="B75" s="2" t="s">
        <v>167</v>
      </c>
      <c r="C75" s="2" t="s">
        <v>15</v>
      </c>
      <c r="D75" s="2" t="s">
        <v>16</v>
      </c>
      <c r="E75" s="2" t="s">
        <v>17</v>
      </c>
      <c r="F75" s="2" t="s">
        <v>18</v>
      </c>
      <c r="G75" s="2" t="s">
        <v>54</v>
      </c>
      <c r="H75" s="2">
        <v>2.85</v>
      </c>
      <c r="I75" s="2">
        <v>77.7</v>
      </c>
      <c r="J75" s="2">
        <v>74</v>
      </c>
      <c r="K75" s="2">
        <v>0</v>
      </c>
      <c r="L75" s="2">
        <f t="shared" si="3"/>
        <v>2.85</v>
      </c>
      <c r="M75" s="2">
        <f t="shared" si="4"/>
        <v>74</v>
      </c>
    </row>
    <row r="76" spans="1:13">
      <c r="A76" s="2" t="s">
        <v>168</v>
      </c>
      <c r="B76" s="2" t="s">
        <v>169</v>
      </c>
      <c r="C76" s="2" t="s">
        <v>15</v>
      </c>
      <c r="D76" s="2" t="s">
        <v>16</v>
      </c>
      <c r="E76" s="2" t="s">
        <v>17</v>
      </c>
      <c r="F76" s="2" t="s">
        <v>18</v>
      </c>
      <c r="G76" s="2" t="s">
        <v>71</v>
      </c>
      <c r="H76" s="2">
        <v>2.85</v>
      </c>
      <c r="I76" s="2">
        <v>77.4</v>
      </c>
      <c r="J76" s="2">
        <v>74</v>
      </c>
      <c r="K76" s="2">
        <v>0</v>
      </c>
      <c r="L76" s="2">
        <f t="shared" si="3"/>
        <v>2.85</v>
      </c>
      <c r="M76" s="2">
        <f t="shared" si="4"/>
        <v>74</v>
      </c>
    </row>
    <row r="77" spans="1:13">
      <c r="A77" s="2" t="s">
        <v>170</v>
      </c>
      <c r="B77" s="2" t="s">
        <v>171</v>
      </c>
      <c r="C77" s="2" t="s">
        <v>15</v>
      </c>
      <c r="D77" s="2" t="s">
        <v>16</v>
      </c>
      <c r="E77" s="2" t="s">
        <v>17</v>
      </c>
      <c r="F77" s="2" t="s">
        <v>18</v>
      </c>
      <c r="G77" s="2" t="s">
        <v>71</v>
      </c>
      <c r="H77" s="2">
        <v>2.84</v>
      </c>
      <c r="I77" s="2">
        <v>77.5</v>
      </c>
      <c r="J77" s="2">
        <v>76</v>
      </c>
      <c r="K77" s="2">
        <v>0</v>
      </c>
      <c r="L77" s="2">
        <f t="shared" si="3"/>
        <v>2.84</v>
      </c>
      <c r="M77" s="2">
        <f t="shared" si="4"/>
        <v>76</v>
      </c>
    </row>
    <row r="78" spans="1:13">
      <c r="A78" s="2" t="s">
        <v>172</v>
      </c>
      <c r="B78" s="2" t="s">
        <v>173</v>
      </c>
      <c r="C78" s="2" t="s">
        <v>15</v>
      </c>
      <c r="D78" s="2" t="s">
        <v>16</v>
      </c>
      <c r="E78" s="2" t="s">
        <v>17</v>
      </c>
      <c r="F78" s="2" t="s">
        <v>18</v>
      </c>
      <c r="G78" s="2" t="s">
        <v>54</v>
      </c>
      <c r="H78" s="2">
        <v>2.83</v>
      </c>
      <c r="I78" s="2">
        <v>78.5</v>
      </c>
      <c r="J78" s="2">
        <v>77</v>
      </c>
      <c r="K78" s="2">
        <v>0</v>
      </c>
      <c r="L78" s="2">
        <f t="shared" si="3"/>
        <v>2.83</v>
      </c>
      <c r="M78" s="2">
        <f t="shared" si="4"/>
        <v>77</v>
      </c>
    </row>
    <row r="79" spans="1:13">
      <c r="A79" s="2" t="s">
        <v>174</v>
      </c>
      <c r="B79" s="2" t="s">
        <v>175</v>
      </c>
      <c r="C79" s="2" t="s">
        <v>15</v>
      </c>
      <c r="D79" s="2" t="s">
        <v>16</v>
      </c>
      <c r="E79" s="2" t="s">
        <v>17</v>
      </c>
      <c r="F79" s="2" t="s">
        <v>18</v>
      </c>
      <c r="G79" s="2" t="s">
        <v>54</v>
      </c>
      <c r="H79" s="2">
        <v>2.82</v>
      </c>
      <c r="I79" s="2">
        <v>77.5</v>
      </c>
      <c r="J79" s="2">
        <v>78</v>
      </c>
      <c r="K79" s="2">
        <v>0</v>
      </c>
      <c r="L79" s="2">
        <f t="shared" si="3"/>
        <v>2.82</v>
      </c>
      <c r="M79" s="2">
        <f t="shared" si="4"/>
        <v>78</v>
      </c>
    </row>
    <row r="80" spans="1:13">
      <c r="A80" s="2" t="s">
        <v>176</v>
      </c>
      <c r="B80" s="2" t="s">
        <v>177</v>
      </c>
      <c r="C80" s="2" t="s">
        <v>15</v>
      </c>
      <c r="D80" s="2" t="s">
        <v>16</v>
      </c>
      <c r="E80" s="2" t="s">
        <v>17</v>
      </c>
      <c r="F80" s="2" t="s">
        <v>18</v>
      </c>
      <c r="G80" s="2" t="s">
        <v>71</v>
      </c>
      <c r="H80" s="2">
        <v>2.78</v>
      </c>
      <c r="I80" s="2">
        <v>77.3</v>
      </c>
      <c r="J80" s="2">
        <v>79</v>
      </c>
      <c r="K80" s="2">
        <v>0</v>
      </c>
      <c r="L80" s="2">
        <f t="shared" si="3"/>
        <v>2.78</v>
      </c>
      <c r="M80" s="2">
        <f t="shared" si="4"/>
        <v>79</v>
      </c>
    </row>
    <row r="81" spans="1:13">
      <c r="A81" s="2" t="s">
        <v>178</v>
      </c>
      <c r="B81" s="2" t="s">
        <v>179</v>
      </c>
      <c r="C81" s="2" t="s">
        <v>15</v>
      </c>
      <c r="D81" s="2" t="s">
        <v>16</v>
      </c>
      <c r="E81" s="2" t="s">
        <v>17</v>
      </c>
      <c r="F81" s="2" t="s">
        <v>18</v>
      </c>
      <c r="G81" s="2" t="s">
        <v>71</v>
      </c>
      <c r="H81" s="2">
        <v>2.75</v>
      </c>
      <c r="I81" s="2">
        <v>76.3</v>
      </c>
      <c r="J81" s="2">
        <v>80</v>
      </c>
      <c r="K81" s="2">
        <v>0</v>
      </c>
      <c r="L81" s="2">
        <f t="shared" si="3"/>
        <v>2.75</v>
      </c>
      <c r="M81" s="2">
        <f t="shared" si="4"/>
        <v>80</v>
      </c>
    </row>
    <row r="82" spans="1:13">
      <c r="A82" s="2" t="s">
        <v>180</v>
      </c>
      <c r="B82" s="2" t="s">
        <v>181</v>
      </c>
      <c r="C82" s="2" t="s">
        <v>15</v>
      </c>
      <c r="D82" s="2" t="s">
        <v>16</v>
      </c>
      <c r="E82" s="2" t="s">
        <v>17</v>
      </c>
      <c r="F82" s="2" t="s">
        <v>18</v>
      </c>
      <c r="G82" s="2" t="s">
        <v>54</v>
      </c>
      <c r="H82" s="2">
        <v>2.72</v>
      </c>
      <c r="I82" s="2">
        <v>75.2</v>
      </c>
      <c r="J82" s="2">
        <v>81</v>
      </c>
      <c r="K82" s="2">
        <v>0</v>
      </c>
      <c r="L82" s="2">
        <f t="shared" si="3"/>
        <v>2.72</v>
      </c>
      <c r="M82" s="2">
        <f t="shared" si="4"/>
        <v>81</v>
      </c>
    </row>
    <row r="83" spans="1:13">
      <c r="A83" s="2" t="s">
        <v>182</v>
      </c>
      <c r="B83" s="2" t="s">
        <v>183</v>
      </c>
      <c r="C83" s="2" t="s">
        <v>15</v>
      </c>
      <c r="D83" s="2" t="s">
        <v>16</v>
      </c>
      <c r="E83" s="2" t="s">
        <v>17</v>
      </c>
      <c r="F83" s="2" t="s">
        <v>18</v>
      </c>
      <c r="G83" s="2" t="s">
        <v>71</v>
      </c>
      <c r="H83" s="2">
        <v>2.68</v>
      </c>
      <c r="I83" s="2">
        <v>75.8</v>
      </c>
      <c r="J83" s="2">
        <v>82</v>
      </c>
      <c r="K83" s="2">
        <v>0</v>
      </c>
      <c r="L83" s="2">
        <f t="shared" si="3"/>
        <v>2.68</v>
      </c>
      <c r="M83" s="2">
        <f t="shared" si="4"/>
        <v>82</v>
      </c>
    </row>
    <row r="84" spans="1:13">
      <c r="A84" s="2" t="s">
        <v>184</v>
      </c>
      <c r="B84" s="2" t="s">
        <v>185</v>
      </c>
      <c r="C84" s="2" t="s">
        <v>15</v>
      </c>
      <c r="D84" s="2" t="s">
        <v>16</v>
      </c>
      <c r="E84" s="2" t="s">
        <v>17</v>
      </c>
      <c r="F84" s="2" t="s">
        <v>18</v>
      </c>
      <c r="G84" s="2" t="s">
        <v>71</v>
      </c>
      <c r="H84" s="2">
        <v>2.64</v>
      </c>
      <c r="I84" s="2">
        <v>75.8</v>
      </c>
      <c r="J84" s="2">
        <v>83</v>
      </c>
      <c r="K84" s="2">
        <v>0</v>
      </c>
      <c r="L84" s="2">
        <f t="shared" si="3"/>
        <v>2.64</v>
      </c>
      <c r="M84" s="2">
        <f t="shared" si="4"/>
        <v>83</v>
      </c>
    </row>
    <row r="85" spans="1:13">
      <c r="A85" s="2" t="s">
        <v>186</v>
      </c>
      <c r="B85" s="2" t="s">
        <v>187</v>
      </c>
      <c r="C85" s="2" t="s">
        <v>15</v>
      </c>
      <c r="D85" s="2" t="s">
        <v>16</v>
      </c>
      <c r="E85" s="2" t="s">
        <v>17</v>
      </c>
      <c r="F85" s="2" t="s">
        <v>18</v>
      </c>
      <c r="G85" s="2" t="s">
        <v>54</v>
      </c>
      <c r="H85" s="2">
        <v>2.64</v>
      </c>
      <c r="I85" s="2">
        <v>73.7</v>
      </c>
      <c r="J85" s="2">
        <v>83</v>
      </c>
      <c r="K85" s="2">
        <v>0</v>
      </c>
      <c r="L85" s="2">
        <f t="shared" si="3"/>
        <v>2.64</v>
      </c>
      <c r="M85" s="2">
        <f t="shared" si="4"/>
        <v>83</v>
      </c>
    </row>
    <row r="86" spans="1:13">
      <c r="A86" s="2" t="s">
        <v>188</v>
      </c>
      <c r="B86" s="2" t="s">
        <v>189</v>
      </c>
      <c r="C86" s="2" t="s">
        <v>15</v>
      </c>
      <c r="D86" s="2" t="s">
        <v>16</v>
      </c>
      <c r="E86" s="2" t="s">
        <v>17</v>
      </c>
      <c r="F86" s="2" t="s">
        <v>18</v>
      </c>
      <c r="G86" s="2" t="s">
        <v>54</v>
      </c>
      <c r="H86" s="2">
        <v>2.61</v>
      </c>
      <c r="I86" s="2">
        <v>75.5</v>
      </c>
      <c r="J86" s="2">
        <v>85</v>
      </c>
      <c r="K86" s="2">
        <v>0</v>
      </c>
      <c r="L86" s="2">
        <f t="shared" si="3"/>
        <v>2.61</v>
      </c>
      <c r="M86" s="2">
        <f t="shared" si="4"/>
        <v>85</v>
      </c>
    </row>
    <row r="87" spans="1:13">
      <c r="A87" s="2" t="s">
        <v>190</v>
      </c>
      <c r="B87" s="2" t="s">
        <v>191</v>
      </c>
      <c r="C87" s="2" t="s">
        <v>15</v>
      </c>
      <c r="D87" s="2" t="s">
        <v>16</v>
      </c>
      <c r="E87" s="2" t="s">
        <v>17</v>
      </c>
      <c r="F87" s="2" t="s">
        <v>18</v>
      </c>
      <c r="G87" s="2" t="s">
        <v>54</v>
      </c>
      <c r="H87" s="2">
        <v>2.59</v>
      </c>
      <c r="I87" s="2">
        <v>75.7</v>
      </c>
      <c r="J87" s="2">
        <v>86</v>
      </c>
      <c r="K87" s="2">
        <v>0</v>
      </c>
      <c r="L87" s="2">
        <f t="shared" si="3"/>
        <v>2.59</v>
      </c>
      <c r="M87" s="2">
        <f t="shared" si="4"/>
        <v>86</v>
      </c>
    </row>
    <row r="88" spans="1:13">
      <c r="A88" s="2" t="s">
        <v>192</v>
      </c>
      <c r="B88" s="2" t="s">
        <v>193</v>
      </c>
      <c r="C88" s="2" t="s">
        <v>15</v>
      </c>
      <c r="D88" s="2" t="s">
        <v>16</v>
      </c>
      <c r="E88" s="2" t="s">
        <v>17</v>
      </c>
      <c r="F88" s="2" t="s">
        <v>18</v>
      </c>
      <c r="G88" s="2" t="s">
        <v>71</v>
      </c>
      <c r="H88" s="2">
        <v>2.54</v>
      </c>
      <c r="I88" s="2">
        <v>73.3</v>
      </c>
      <c r="J88" s="2">
        <v>87</v>
      </c>
      <c r="K88" s="2">
        <v>0</v>
      </c>
      <c r="L88" s="2">
        <f t="shared" si="3"/>
        <v>2.54</v>
      </c>
      <c r="M88" s="2">
        <f t="shared" si="4"/>
        <v>87</v>
      </c>
    </row>
    <row r="89" spans="1:13">
      <c r="A89" s="2" t="s">
        <v>194</v>
      </c>
      <c r="B89" s="2" t="s">
        <v>195</v>
      </c>
      <c r="C89" s="2" t="s">
        <v>15</v>
      </c>
      <c r="D89" s="2" t="s">
        <v>16</v>
      </c>
      <c r="E89" s="2" t="s">
        <v>17</v>
      </c>
      <c r="F89" s="2" t="s">
        <v>18</v>
      </c>
      <c r="G89" s="2" t="s">
        <v>71</v>
      </c>
      <c r="H89" s="2">
        <v>2.51</v>
      </c>
      <c r="I89" s="2">
        <v>74.8</v>
      </c>
      <c r="J89" s="2">
        <v>88</v>
      </c>
      <c r="K89" s="2">
        <v>0</v>
      </c>
      <c r="L89" s="2">
        <f t="shared" si="3"/>
        <v>2.51</v>
      </c>
      <c r="M89" s="2">
        <f t="shared" si="4"/>
        <v>88</v>
      </c>
    </row>
    <row r="90" spans="1:13">
      <c r="A90" s="2" t="s">
        <v>196</v>
      </c>
      <c r="B90" s="2" t="s">
        <v>197</v>
      </c>
      <c r="C90" s="2" t="s">
        <v>15</v>
      </c>
      <c r="D90" s="2" t="s">
        <v>16</v>
      </c>
      <c r="E90" s="2" t="s">
        <v>17</v>
      </c>
      <c r="F90" s="2" t="s">
        <v>18</v>
      </c>
      <c r="G90" s="2" t="s">
        <v>54</v>
      </c>
      <c r="H90" s="2">
        <v>2.51</v>
      </c>
      <c r="I90" s="2">
        <v>73.7</v>
      </c>
      <c r="J90" s="2">
        <v>88</v>
      </c>
      <c r="K90" s="2">
        <v>0</v>
      </c>
      <c r="L90" s="2">
        <f t="shared" si="3"/>
        <v>2.51</v>
      </c>
      <c r="M90" s="2">
        <f t="shared" si="4"/>
        <v>88</v>
      </c>
    </row>
    <row r="91" spans="1:13">
      <c r="A91" s="2" t="s">
        <v>198</v>
      </c>
      <c r="B91" s="2" t="s">
        <v>199</v>
      </c>
      <c r="C91" s="2" t="s">
        <v>15</v>
      </c>
      <c r="D91" s="2" t="s">
        <v>16</v>
      </c>
      <c r="E91" s="2" t="s">
        <v>17</v>
      </c>
      <c r="F91" s="2" t="s">
        <v>18</v>
      </c>
      <c r="G91" s="2" t="s">
        <v>71</v>
      </c>
      <c r="H91" s="2">
        <v>2.39</v>
      </c>
      <c r="I91" s="2">
        <v>73.4</v>
      </c>
      <c r="J91" s="2">
        <v>90</v>
      </c>
      <c r="K91" s="2">
        <v>0</v>
      </c>
      <c r="L91" s="2">
        <f t="shared" si="3"/>
        <v>2.39</v>
      </c>
      <c r="M91" s="2">
        <f t="shared" si="4"/>
        <v>90</v>
      </c>
    </row>
    <row r="92" spans="1:13">
      <c r="A92" s="2" t="s">
        <v>200</v>
      </c>
      <c r="B92" s="2" t="s">
        <v>201</v>
      </c>
      <c r="C92" s="2" t="s">
        <v>15</v>
      </c>
      <c r="D92" s="2" t="s">
        <v>16</v>
      </c>
      <c r="E92" s="2" t="s">
        <v>17</v>
      </c>
      <c r="F92" s="2" t="s">
        <v>18</v>
      </c>
      <c r="G92" s="2" t="s">
        <v>54</v>
      </c>
      <c r="H92" s="2">
        <v>2.35</v>
      </c>
      <c r="I92" s="2">
        <v>72.9</v>
      </c>
      <c r="J92" s="2">
        <v>91</v>
      </c>
      <c r="K92" s="2">
        <v>0</v>
      </c>
      <c r="L92" s="2">
        <f t="shared" si="3"/>
        <v>2.35</v>
      </c>
      <c r="M92" s="2">
        <f t="shared" si="4"/>
        <v>91</v>
      </c>
    </row>
    <row r="93" spans="1:13">
      <c r="A93" s="2" t="s">
        <v>202</v>
      </c>
      <c r="B93" s="2" t="s">
        <v>203</v>
      </c>
      <c r="C93" s="2" t="s">
        <v>15</v>
      </c>
      <c r="D93" s="2" t="s">
        <v>16</v>
      </c>
      <c r="E93" s="2" t="s">
        <v>17</v>
      </c>
      <c r="F93" s="2" t="s">
        <v>18</v>
      </c>
      <c r="G93" s="2" t="s">
        <v>71</v>
      </c>
      <c r="H93" s="2">
        <v>2.17</v>
      </c>
      <c r="I93" s="2">
        <v>70.2</v>
      </c>
      <c r="J93" s="2">
        <v>92</v>
      </c>
      <c r="K93" s="2">
        <v>0</v>
      </c>
      <c r="L93" s="2">
        <f t="shared" si="3"/>
        <v>2.17</v>
      </c>
      <c r="M93" s="2">
        <f t="shared" si="4"/>
        <v>92</v>
      </c>
    </row>
    <row r="94" spans="1:13">
      <c r="A94" s="2" t="s">
        <v>204</v>
      </c>
      <c r="B94" s="2" t="s">
        <v>205</v>
      </c>
      <c r="C94" s="2" t="s">
        <v>15</v>
      </c>
      <c r="D94" s="2" t="s">
        <v>16</v>
      </c>
      <c r="E94" s="2" t="s">
        <v>17</v>
      </c>
      <c r="F94" s="2" t="s">
        <v>18</v>
      </c>
      <c r="G94" s="2" t="s">
        <v>71</v>
      </c>
      <c r="H94" s="2">
        <v>2.14</v>
      </c>
      <c r="I94" s="2">
        <v>70.8</v>
      </c>
      <c r="J94" s="2">
        <v>93</v>
      </c>
      <c r="K94" s="2">
        <v>0</v>
      </c>
      <c r="L94" s="2">
        <f t="shared" si="3"/>
        <v>2.14</v>
      </c>
      <c r="M94" s="2">
        <f t="shared" si="4"/>
        <v>93</v>
      </c>
    </row>
    <row r="95" spans="1:13">
      <c r="A95" s="2" t="s">
        <v>206</v>
      </c>
      <c r="B95" s="2" t="s">
        <v>207</v>
      </c>
      <c r="C95" s="2" t="s">
        <v>15</v>
      </c>
      <c r="D95" s="2" t="s">
        <v>16</v>
      </c>
      <c r="E95" s="2" t="s">
        <v>17</v>
      </c>
      <c r="F95" s="2" t="s">
        <v>18</v>
      </c>
      <c r="G95" s="2" t="s">
        <v>71</v>
      </c>
      <c r="H95" s="2">
        <v>1.94</v>
      </c>
      <c r="I95" s="2">
        <v>63.4</v>
      </c>
      <c r="J95" s="2">
        <v>94</v>
      </c>
      <c r="K95" s="2">
        <v>0</v>
      </c>
      <c r="L95" s="2">
        <f t="shared" si="3"/>
        <v>1.94</v>
      </c>
      <c r="M95" s="2">
        <f t="shared" si="4"/>
        <v>94</v>
      </c>
    </row>
    <row r="96" spans="1:13">
      <c r="A96" s="2" t="s">
        <v>208</v>
      </c>
      <c r="B96" s="2" t="s">
        <v>209</v>
      </c>
      <c r="C96" s="2" t="s">
        <v>15</v>
      </c>
      <c r="D96" s="2" t="s">
        <v>16</v>
      </c>
      <c r="E96" s="2" t="s">
        <v>17</v>
      </c>
      <c r="F96" s="2" t="s">
        <v>18</v>
      </c>
      <c r="G96" s="2" t="s">
        <v>54</v>
      </c>
      <c r="H96" s="2">
        <v>1.93</v>
      </c>
      <c r="I96" s="2">
        <v>65.9</v>
      </c>
      <c r="J96" s="2">
        <v>95</v>
      </c>
      <c r="K96" s="2">
        <v>0</v>
      </c>
      <c r="L96" s="2">
        <f t="shared" si="3"/>
        <v>1.93</v>
      </c>
      <c r="M96" s="2">
        <f t="shared" si="4"/>
        <v>95</v>
      </c>
    </row>
    <row r="97" spans="1:13">
      <c r="A97" s="2" t="s">
        <v>210</v>
      </c>
      <c r="B97" s="2" t="s">
        <v>211</v>
      </c>
      <c r="C97" s="2" t="s">
        <v>15</v>
      </c>
      <c r="D97" s="2" t="s">
        <v>16</v>
      </c>
      <c r="E97" s="2" t="s">
        <v>17</v>
      </c>
      <c r="F97" s="2" t="s">
        <v>18</v>
      </c>
      <c r="G97" s="2" t="s">
        <v>54</v>
      </c>
      <c r="H97" s="2">
        <v>1.75</v>
      </c>
      <c r="I97" s="2">
        <v>66.1</v>
      </c>
      <c r="J97" s="2">
        <v>96</v>
      </c>
      <c r="K97" s="2">
        <v>0</v>
      </c>
      <c r="L97" s="2">
        <f t="shared" si="3"/>
        <v>1.75</v>
      </c>
      <c r="M97" s="2">
        <f t="shared" si="4"/>
        <v>96</v>
      </c>
    </row>
    <row r="98" spans="1:13">
      <c r="A98" s="2" t="s">
        <v>212</v>
      </c>
      <c r="B98" s="2" t="s">
        <v>213</v>
      </c>
      <c r="C98" s="2" t="s">
        <v>15</v>
      </c>
      <c r="D98" s="2" t="s">
        <v>16</v>
      </c>
      <c r="E98" s="2" t="s">
        <v>17</v>
      </c>
      <c r="F98" s="2" t="s">
        <v>18</v>
      </c>
      <c r="G98" s="2" t="s">
        <v>54</v>
      </c>
      <c r="H98" s="2">
        <v>1.54</v>
      </c>
      <c r="I98" s="2">
        <v>63.4</v>
      </c>
      <c r="J98" s="2">
        <v>97</v>
      </c>
      <c r="K98" s="2">
        <v>0</v>
      </c>
      <c r="L98" s="2">
        <f t="shared" si="3"/>
        <v>1.54</v>
      </c>
      <c r="M98" s="2">
        <f t="shared" si="4"/>
        <v>97</v>
      </c>
    </row>
    <row r="99" spans="1:13">
      <c r="A99" s="2" t="s">
        <v>214</v>
      </c>
      <c r="B99" s="2" t="s">
        <v>215</v>
      </c>
      <c r="C99" s="2" t="s">
        <v>15</v>
      </c>
      <c r="D99" s="2" t="s">
        <v>16</v>
      </c>
      <c r="E99" s="2" t="s">
        <v>17</v>
      </c>
      <c r="F99" s="2" t="s">
        <v>18</v>
      </c>
      <c r="G99" s="2" t="s">
        <v>54</v>
      </c>
      <c r="H99" s="2">
        <v>1.52</v>
      </c>
      <c r="I99" s="2">
        <v>62.7</v>
      </c>
      <c r="J99" s="2">
        <v>98</v>
      </c>
      <c r="K99" s="2">
        <v>0</v>
      </c>
      <c r="L99" s="2">
        <f t="shared" si="3"/>
        <v>1.52</v>
      </c>
      <c r="M99" s="2">
        <f t="shared" si="4"/>
        <v>98</v>
      </c>
    </row>
    <row r="100" spans="1:13">
      <c r="A100" s="2" t="s">
        <v>216</v>
      </c>
      <c r="B100" s="2" t="s">
        <v>217</v>
      </c>
      <c r="C100" s="2" t="s">
        <v>15</v>
      </c>
      <c r="D100" s="2" t="s">
        <v>16</v>
      </c>
      <c r="E100" s="2" t="s">
        <v>17</v>
      </c>
      <c r="F100" s="2" t="s">
        <v>18</v>
      </c>
      <c r="G100" s="2" t="s">
        <v>54</v>
      </c>
      <c r="H100" s="2">
        <v>1.43</v>
      </c>
      <c r="I100" s="2">
        <v>57.7</v>
      </c>
      <c r="J100" s="2">
        <v>99</v>
      </c>
      <c r="K100" s="2">
        <v>0</v>
      </c>
      <c r="L100" s="2">
        <f t="shared" si="3"/>
        <v>1.43</v>
      </c>
      <c r="M100" s="2">
        <f t="shared" si="4"/>
        <v>99</v>
      </c>
    </row>
  </sheetData>
  <sortState ref="A2:M100">
    <sortCondition ref="L2" descending="1"/>
  </sortState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C1" workbookViewId="0">
      <selection activeCell="J14" sqref="J14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ht="24" spans="1:13">
      <c r="A2" s="2" t="s">
        <v>766</v>
      </c>
      <c r="B2" s="2" t="s">
        <v>767</v>
      </c>
      <c r="C2" s="2" t="s">
        <v>15</v>
      </c>
      <c r="D2" s="2" t="s">
        <v>768</v>
      </c>
      <c r="E2" s="2" t="s">
        <v>769</v>
      </c>
      <c r="F2" s="2" t="s">
        <v>18</v>
      </c>
      <c r="G2" s="2" t="s">
        <v>770</v>
      </c>
      <c r="H2" s="2">
        <v>3.86</v>
      </c>
      <c r="I2" s="2">
        <v>91.2</v>
      </c>
      <c r="J2" s="2">
        <v>1</v>
      </c>
      <c r="K2" s="2">
        <v>0.0432494646680942</v>
      </c>
      <c r="L2" s="2">
        <f>H2+K2</f>
        <v>3.90324946466809</v>
      </c>
      <c r="M2" s="2">
        <f>RANK(L2,$L$2:$L$16,0)</f>
        <v>1</v>
      </c>
    </row>
    <row r="3" ht="24" spans="1:13">
      <c r="A3" s="2" t="s">
        <v>771</v>
      </c>
      <c r="B3" s="2" t="s">
        <v>772</v>
      </c>
      <c r="C3" s="2" t="s">
        <v>15</v>
      </c>
      <c r="D3" s="2" t="s">
        <v>768</v>
      </c>
      <c r="E3" s="2" t="s">
        <v>769</v>
      </c>
      <c r="F3" s="2" t="s">
        <v>18</v>
      </c>
      <c r="G3" s="2" t="s">
        <v>770</v>
      </c>
      <c r="H3" s="2">
        <v>3.82</v>
      </c>
      <c r="I3" s="2">
        <v>89.5</v>
      </c>
      <c r="J3" s="2">
        <v>2</v>
      </c>
      <c r="K3" s="2">
        <v>0.061975374732334</v>
      </c>
      <c r="L3" s="2">
        <f t="shared" ref="L3:L16" si="0">H3+K3</f>
        <v>3.88197537473233</v>
      </c>
      <c r="M3" s="2">
        <f t="shared" ref="M3:M16" si="1">RANK(L3,$L$2:$L$16,0)</f>
        <v>2</v>
      </c>
    </row>
    <row r="4" ht="24" spans="1:13">
      <c r="A4" s="2" t="s">
        <v>773</v>
      </c>
      <c r="B4" s="2" t="s">
        <v>774</v>
      </c>
      <c r="C4" s="2" t="s">
        <v>15</v>
      </c>
      <c r="D4" s="2" t="s">
        <v>768</v>
      </c>
      <c r="E4" s="2" t="s">
        <v>769</v>
      </c>
      <c r="F4" s="2" t="s">
        <v>18</v>
      </c>
      <c r="G4" s="2" t="s">
        <v>770</v>
      </c>
      <c r="H4" s="2">
        <v>3.72</v>
      </c>
      <c r="I4" s="2">
        <v>88</v>
      </c>
      <c r="J4" s="2">
        <v>3</v>
      </c>
      <c r="K4" s="2">
        <v>0.0194164882226981</v>
      </c>
      <c r="L4" s="2">
        <f t="shared" si="0"/>
        <v>3.7394164882227</v>
      </c>
      <c r="M4" s="2">
        <f t="shared" si="1"/>
        <v>3</v>
      </c>
    </row>
    <row r="5" ht="24" spans="1:13">
      <c r="A5" s="2" t="s">
        <v>775</v>
      </c>
      <c r="B5" s="2" t="s">
        <v>776</v>
      </c>
      <c r="C5" s="2" t="s">
        <v>15</v>
      </c>
      <c r="D5" s="2" t="s">
        <v>768</v>
      </c>
      <c r="E5" s="2" t="s">
        <v>769</v>
      </c>
      <c r="F5" s="2" t="s">
        <v>18</v>
      </c>
      <c r="G5" s="2" t="s">
        <v>770</v>
      </c>
      <c r="H5" s="2">
        <v>3.65</v>
      </c>
      <c r="I5" s="2">
        <v>86.3</v>
      </c>
      <c r="J5" s="2">
        <v>4</v>
      </c>
      <c r="K5" s="2">
        <v>0</v>
      </c>
      <c r="L5" s="2">
        <f t="shared" si="0"/>
        <v>3.65</v>
      </c>
      <c r="M5" s="2">
        <f t="shared" si="1"/>
        <v>4</v>
      </c>
    </row>
    <row r="6" ht="24" spans="1:13">
      <c r="A6" s="2" t="s">
        <v>777</v>
      </c>
      <c r="B6" s="2" t="s">
        <v>778</v>
      </c>
      <c r="C6" s="2" t="s">
        <v>15</v>
      </c>
      <c r="D6" s="2" t="s">
        <v>768</v>
      </c>
      <c r="E6" s="2" t="s">
        <v>769</v>
      </c>
      <c r="F6" s="2" t="s">
        <v>18</v>
      </c>
      <c r="G6" s="2" t="s">
        <v>770</v>
      </c>
      <c r="H6" s="2">
        <v>3.55</v>
      </c>
      <c r="I6" s="2">
        <v>85.9</v>
      </c>
      <c r="J6" s="2">
        <v>5</v>
      </c>
      <c r="K6" s="2">
        <v>0.000802997858672377</v>
      </c>
      <c r="L6" s="2">
        <f t="shared" si="0"/>
        <v>3.55080299785867</v>
      </c>
      <c r="M6" s="2">
        <f t="shared" si="1"/>
        <v>5</v>
      </c>
    </row>
    <row r="7" ht="24" spans="1:13">
      <c r="A7" s="2" t="s">
        <v>779</v>
      </c>
      <c r="B7" s="2" t="s">
        <v>780</v>
      </c>
      <c r="C7" s="2" t="s">
        <v>15</v>
      </c>
      <c r="D7" s="2" t="s">
        <v>768</v>
      </c>
      <c r="E7" s="2" t="s">
        <v>769</v>
      </c>
      <c r="F7" s="2" t="s">
        <v>18</v>
      </c>
      <c r="G7" s="2" t="s">
        <v>770</v>
      </c>
      <c r="H7" s="2">
        <v>3.47</v>
      </c>
      <c r="I7" s="2">
        <v>84.8</v>
      </c>
      <c r="J7" s="2">
        <v>6</v>
      </c>
      <c r="K7" s="2">
        <v>0</v>
      </c>
      <c r="L7" s="2">
        <f t="shared" si="0"/>
        <v>3.47</v>
      </c>
      <c r="M7" s="2">
        <f t="shared" si="1"/>
        <v>6</v>
      </c>
    </row>
    <row r="8" ht="24" spans="1:13">
      <c r="A8" s="2" t="s">
        <v>781</v>
      </c>
      <c r="B8" s="2" t="s">
        <v>782</v>
      </c>
      <c r="C8" s="2" t="s">
        <v>15</v>
      </c>
      <c r="D8" s="2" t="s">
        <v>768</v>
      </c>
      <c r="E8" s="2" t="s">
        <v>769</v>
      </c>
      <c r="F8" s="2" t="s">
        <v>18</v>
      </c>
      <c r="G8" s="2" t="s">
        <v>770</v>
      </c>
      <c r="H8" s="2">
        <v>3.23</v>
      </c>
      <c r="I8" s="2">
        <v>81.3</v>
      </c>
      <c r="J8" s="2">
        <v>7</v>
      </c>
      <c r="K8" s="2">
        <v>0</v>
      </c>
      <c r="L8" s="2">
        <f t="shared" si="0"/>
        <v>3.23</v>
      </c>
      <c r="M8" s="2">
        <f t="shared" si="1"/>
        <v>7</v>
      </c>
    </row>
    <row r="9" ht="24" spans="1:13">
      <c r="A9" s="2" t="s">
        <v>783</v>
      </c>
      <c r="B9" s="2" t="s">
        <v>784</v>
      </c>
      <c r="C9" s="2" t="s">
        <v>15</v>
      </c>
      <c r="D9" s="2" t="s">
        <v>768</v>
      </c>
      <c r="E9" s="2" t="s">
        <v>769</v>
      </c>
      <c r="F9" s="2" t="s">
        <v>18</v>
      </c>
      <c r="G9" s="2" t="s">
        <v>770</v>
      </c>
      <c r="H9" s="2">
        <v>3.04</v>
      </c>
      <c r="I9" s="2">
        <v>79.9</v>
      </c>
      <c r="J9" s="2">
        <v>8</v>
      </c>
      <c r="K9" s="2">
        <v>0</v>
      </c>
      <c r="L9" s="2">
        <f t="shared" si="0"/>
        <v>3.04</v>
      </c>
      <c r="M9" s="2">
        <f t="shared" si="1"/>
        <v>8</v>
      </c>
    </row>
    <row r="10" ht="24" spans="1:13">
      <c r="A10" s="2" t="s">
        <v>785</v>
      </c>
      <c r="B10" s="2" t="s">
        <v>786</v>
      </c>
      <c r="C10" s="2" t="s">
        <v>15</v>
      </c>
      <c r="D10" s="2" t="s">
        <v>768</v>
      </c>
      <c r="E10" s="2" t="s">
        <v>769</v>
      </c>
      <c r="F10" s="2" t="s">
        <v>18</v>
      </c>
      <c r="G10" s="2" t="s">
        <v>770</v>
      </c>
      <c r="H10" s="2">
        <v>3.03</v>
      </c>
      <c r="I10" s="2">
        <v>79.9</v>
      </c>
      <c r="J10" s="2">
        <v>9</v>
      </c>
      <c r="K10" s="2">
        <v>0</v>
      </c>
      <c r="L10" s="2">
        <f t="shared" si="0"/>
        <v>3.03</v>
      </c>
      <c r="M10" s="2">
        <f t="shared" si="1"/>
        <v>9</v>
      </c>
    </row>
    <row r="11" ht="24" spans="1:13">
      <c r="A11" s="2" t="s">
        <v>787</v>
      </c>
      <c r="B11" s="2" t="s">
        <v>788</v>
      </c>
      <c r="C11" s="2" t="s">
        <v>15</v>
      </c>
      <c r="D11" s="2" t="s">
        <v>768</v>
      </c>
      <c r="E11" s="2" t="s">
        <v>769</v>
      </c>
      <c r="F11" s="2" t="s">
        <v>18</v>
      </c>
      <c r="G11" s="2" t="s">
        <v>770</v>
      </c>
      <c r="H11" s="2">
        <v>2.9</v>
      </c>
      <c r="I11" s="2">
        <v>78.1</v>
      </c>
      <c r="J11" s="2">
        <v>10</v>
      </c>
      <c r="K11" s="2">
        <v>0</v>
      </c>
      <c r="L11" s="2">
        <f t="shared" si="0"/>
        <v>2.9</v>
      </c>
      <c r="M11" s="2">
        <f t="shared" si="1"/>
        <v>10</v>
      </c>
    </row>
    <row r="12" ht="24" spans="1:13">
      <c r="A12" s="2" t="s">
        <v>789</v>
      </c>
      <c r="B12" s="2" t="s">
        <v>790</v>
      </c>
      <c r="C12" s="2" t="s">
        <v>15</v>
      </c>
      <c r="D12" s="2" t="s">
        <v>768</v>
      </c>
      <c r="E12" s="2" t="s">
        <v>769</v>
      </c>
      <c r="F12" s="2" t="s">
        <v>18</v>
      </c>
      <c r="G12" s="2" t="s">
        <v>770</v>
      </c>
      <c r="H12" s="2">
        <v>2.9</v>
      </c>
      <c r="I12" s="2">
        <v>77.4</v>
      </c>
      <c r="J12" s="2">
        <v>10</v>
      </c>
      <c r="K12" s="2">
        <v>0</v>
      </c>
      <c r="L12" s="2">
        <f t="shared" si="0"/>
        <v>2.9</v>
      </c>
      <c r="M12" s="2">
        <f t="shared" si="1"/>
        <v>10</v>
      </c>
    </row>
    <row r="13" ht="24" spans="1:13">
      <c r="A13" s="2" t="s">
        <v>791</v>
      </c>
      <c r="B13" s="2" t="s">
        <v>792</v>
      </c>
      <c r="C13" s="2" t="s">
        <v>15</v>
      </c>
      <c r="D13" s="2" t="s">
        <v>768</v>
      </c>
      <c r="E13" s="2" t="s">
        <v>769</v>
      </c>
      <c r="F13" s="2" t="s">
        <v>18</v>
      </c>
      <c r="G13" s="2" t="s">
        <v>770</v>
      </c>
      <c r="H13" s="2">
        <v>2.85</v>
      </c>
      <c r="I13" s="2">
        <v>76.6</v>
      </c>
      <c r="J13" s="2">
        <v>12</v>
      </c>
      <c r="K13" s="2">
        <v>0</v>
      </c>
      <c r="L13" s="2">
        <f t="shared" si="0"/>
        <v>2.85</v>
      </c>
      <c r="M13" s="2">
        <f t="shared" si="1"/>
        <v>12</v>
      </c>
    </row>
    <row r="14" ht="24" spans="1:13">
      <c r="A14" s="2" t="s">
        <v>793</v>
      </c>
      <c r="B14" s="2" t="s">
        <v>794</v>
      </c>
      <c r="C14" s="2" t="s">
        <v>15</v>
      </c>
      <c r="D14" s="2" t="s">
        <v>768</v>
      </c>
      <c r="E14" s="2" t="s">
        <v>769</v>
      </c>
      <c r="F14" s="2" t="s">
        <v>18</v>
      </c>
      <c r="G14" s="2" t="s">
        <v>770</v>
      </c>
      <c r="H14" s="2">
        <v>2.67</v>
      </c>
      <c r="I14" s="2">
        <v>75.4</v>
      </c>
      <c r="J14" s="2">
        <v>13</v>
      </c>
      <c r="K14" s="2">
        <v>0</v>
      </c>
      <c r="L14" s="2">
        <f t="shared" si="0"/>
        <v>2.67</v>
      </c>
      <c r="M14" s="2">
        <f t="shared" si="1"/>
        <v>13</v>
      </c>
    </row>
    <row r="15" ht="24" spans="1:13">
      <c r="A15" s="2" t="s">
        <v>795</v>
      </c>
      <c r="B15" s="2" t="s">
        <v>796</v>
      </c>
      <c r="C15" s="2" t="s">
        <v>15</v>
      </c>
      <c r="D15" s="2" t="s">
        <v>768</v>
      </c>
      <c r="E15" s="2" t="s">
        <v>769</v>
      </c>
      <c r="F15" s="2" t="s">
        <v>18</v>
      </c>
      <c r="G15" s="2" t="s">
        <v>770</v>
      </c>
      <c r="H15" s="2">
        <v>2.41</v>
      </c>
      <c r="I15" s="2">
        <v>73.2</v>
      </c>
      <c r="J15" s="2">
        <v>14</v>
      </c>
      <c r="K15" s="2">
        <v>0</v>
      </c>
      <c r="L15" s="2">
        <f t="shared" si="0"/>
        <v>2.41</v>
      </c>
      <c r="M15" s="2">
        <f t="shared" si="1"/>
        <v>14</v>
      </c>
    </row>
    <row r="16" ht="24" spans="1:13">
      <c r="A16" s="2" t="s">
        <v>797</v>
      </c>
      <c r="B16" s="2" t="s">
        <v>798</v>
      </c>
      <c r="C16" s="2" t="s">
        <v>15</v>
      </c>
      <c r="D16" s="2" t="s">
        <v>768</v>
      </c>
      <c r="E16" s="2" t="s">
        <v>769</v>
      </c>
      <c r="F16" s="2" t="s">
        <v>18</v>
      </c>
      <c r="G16" s="2" t="s">
        <v>770</v>
      </c>
      <c r="H16" s="2">
        <v>2.16</v>
      </c>
      <c r="I16" s="2">
        <v>67.2</v>
      </c>
      <c r="J16" s="2">
        <v>15</v>
      </c>
      <c r="K16" s="2">
        <v>0</v>
      </c>
      <c r="L16" s="2">
        <f t="shared" si="0"/>
        <v>2.16</v>
      </c>
      <c r="M16" s="2">
        <f t="shared" si="1"/>
        <v>15</v>
      </c>
    </row>
  </sheetData>
  <sortState ref="A2:M16">
    <sortCondition ref="M2"/>
  </sortState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topLeftCell="C1" workbookViewId="0">
      <selection activeCell="J5" sqref="J5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ht="24" spans="1:13">
      <c r="A2" s="2" t="s">
        <v>799</v>
      </c>
      <c r="B2" s="2" t="s">
        <v>800</v>
      </c>
      <c r="C2" s="2" t="s">
        <v>15</v>
      </c>
      <c r="D2" s="2" t="s">
        <v>801</v>
      </c>
      <c r="E2" s="2" t="s">
        <v>802</v>
      </c>
      <c r="F2" s="2" t="s">
        <v>18</v>
      </c>
      <c r="G2" s="2" t="s">
        <v>803</v>
      </c>
      <c r="H2" s="2">
        <v>3.86</v>
      </c>
      <c r="I2" s="2">
        <v>90.8</v>
      </c>
      <c r="J2" s="2">
        <v>3</v>
      </c>
      <c r="K2" s="2">
        <v>0.143142398286938</v>
      </c>
      <c r="L2" s="2">
        <f>H2+K2</f>
        <v>4.00314239828694</v>
      </c>
      <c r="M2" s="2">
        <f>RANK(L2,$L$2:$L$16,0)</f>
        <v>1</v>
      </c>
    </row>
    <row r="3" ht="24" spans="1:13">
      <c r="A3" s="2" t="s">
        <v>804</v>
      </c>
      <c r="B3" s="2" t="s">
        <v>805</v>
      </c>
      <c r="C3" s="2" t="s">
        <v>15</v>
      </c>
      <c r="D3" s="2" t="s">
        <v>801</v>
      </c>
      <c r="E3" s="2" t="s">
        <v>802</v>
      </c>
      <c r="F3" s="2" t="s">
        <v>18</v>
      </c>
      <c r="G3" s="2" t="s">
        <v>803</v>
      </c>
      <c r="H3" s="2">
        <v>3.95</v>
      </c>
      <c r="I3" s="2">
        <v>91.9</v>
      </c>
      <c r="J3" s="2">
        <v>1</v>
      </c>
      <c r="K3" s="2">
        <v>0.0249089935760171</v>
      </c>
      <c r="L3" s="2">
        <f>H3+K3</f>
        <v>3.97490899357602</v>
      </c>
      <c r="M3" s="2">
        <f>RANK(L3,$L$2:$L$16,0)</f>
        <v>2</v>
      </c>
    </row>
    <row r="4" ht="24" spans="1:13">
      <c r="A4" s="2" t="s">
        <v>806</v>
      </c>
      <c r="B4" s="2" t="s">
        <v>807</v>
      </c>
      <c r="C4" s="2" t="s">
        <v>15</v>
      </c>
      <c r="D4" s="2" t="s">
        <v>801</v>
      </c>
      <c r="E4" s="2" t="s">
        <v>802</v>
      </c>
      <c r="F4" s="2" t="s">
        <v>18</v>
      </c>
      <c r="G4" s="2" t="s">
        <v>803</v>
      </c>
      <c r="H4" s="2">
        <v>3.9</v>
      </c>
      <c r="I4" s="2">
        <v>91.1</v>
      </c>
      <c r="J4" s="2">
        <v>2</v>
      </c>
      <c r="K4" s="2">
        <v>0.0677730192719486</v>
      </c>
      <c r="L4" s="2">
        <f>H4+K4</f>
        <v>3.96777301927195</v>
      </c>
      <c r="M4" s="2">
        <f>RANK(L4,$L$2:$L$16,0)</f>
        <v>3</v>
      </c>
    </row>
    <row r="5" ht="24" spans="1:13">
      <c r="A5" s="2" t="s">
        <v>808</v>
      </c>
      <c r="B5" s="2" t="s">
        <v>809</v>
      </c>
      <c r="C5" s="2" t="s">
        <v>15</v>
      </c>
      <c r="D5" s="2" t="s">
        <v>801</v>
      </c>
      <c r="E5" s="2" t="s">
        <v>802</v>
      </c>
      <c r="F5" s="2" t="s">
        <v>18</v>
      </c>
      <c r="G5" s="2" t="s">
        <v>803</v>
      </c>
      <c r="H5" s="2">
        <v>3.78</v>
      </c>
      <c r="I5" s="2">
        <v>89.4</v>
      </c>
      <c r="J5" s="2">
        <v>4</v>
      </c>
      <c r="K5" s="2">
        <v>0.0721734475374732</v>
      </c>
      <c r="L5" s="2">
        <f t="shared" ref="L3:L16" si="0">H5+K5</f>
        <v>3.85217344753747</v>
      </c>
      <c r="M5" s="2">
        <f t="shared" ref="M3:M16" si="1">RANK(L5,$L$2:$L$16,0)</f>
        <v>4</v>
      </c>
    </row>
    <row r="6" ht="24" spans="1:13">
      <c r="A6" s="2" t="s">
        <v>810</v>
      </c>
      <c r="B6" s="2" t="s">
        <v>811</v>
      </c>
      <c r="C6" s="2" t="s">
        <v>15</v>
      </c>
      <c r="D6" s="2" t="s">
        <v>801</v>
      </c>
      <c r="E6" s="2" t="s">
        <v>802</v>
      </c>
      <c r="F6" s="2" t="s">
        <v>18</v>
      </c>
      <c r="G6" s="2" t="s">
        <v>803</v>
      </c>
      <c r="H6" s="2">
        <v>3.74</v>
      </c>
      <c r="I6" s="2">
        <v>88.7</v>
      </c>
      <c r="J6" s="2">
        <v>5</v>
      </c>
      <c r="K6" s="2">
        <v>0.00481798715203426</v>
      </c>
      <c r="L6" s="2">
        <f t="shared" si="0"/>
        <v>3.74481798715203</v>
      </c>
      <c r="M6" s="2">
        <f t="shared" si="1"/>
        <v>5</v>
      </c>
    </row>
    <row r="7" ht="24" spans="1:13">
      <c r="A7" s="2" t="s">
        <v>812</v>
      </c>
      <c r="B7" s="2" t="s">
        <v>813</v>
      </c>
      <c r="C7" s="2" t="s">
        <v>15</v>
      </c>
      <c r="D7" s="2" t="s">
        <v>801</v>
      </c>
      <c r="E7" s="2" t="s">
        <v>802</v>
      </c>
      <c r="F7" s="2" t="s">
        <v>18</v>
      </c>
      <c r="G7" s="2" t="s">
        <v>803</v>
      </c>
      <c r="H7" s="2">
        <v>3.68</v>
      </c>
      <c r="I7" s="2">
        <v>86.8</v>
      </c>
      <c r="J7" s="2">
        <v>6</v>
      </c>
      <c r="K7" s="2">
        <v>0</v>
      </c>
      <c r="L7" s="2">
        <f t="shared" si="0"/>
        <v>3.68</v>
      </c>
      <c r="M7" s="2">
        <f t="shared" si="1"/>
        <v>6</v>
      </c>
    </row>
    <row r="8" ht="24" spans="1:13">
      <c r="A8" s="2" t="s">
        <v>814</v>
      </c>
      <c r="B8" s="2" t="s">
        <v>815</v>
      </c>
      <c r="C8" s="2" t="s">
        <v>15</v>
      </c>
      <c r="D8" s="2" t="s">
        <v>801</v>
      </c>
      <c r="E8" s="2" t="s">
        <v>802</v>
      </c>
      <c r="F8" s="2" t="s">
        <v>18</v>
      </c>
      <c r="G8" s="2" t="s">
        <v>803</v>
      </c>
      <c r="H8" s="2">
        <v>3.68</v>
      </c>
      <c r="I8" s="2">
        <v>86.6</v>
      </c>
      <c r="J8" s="2">
        <v>6</v>
      </c>
      <c r="K8" s="2">
        <v>0</v>
      </c>
      <c r="L8" s="2">
        <f t="shared" si="0"/>
        <v>3.68</v>
      </c>
      <c r="M8" s="2">
        <f t="shared" si="1"/>
        <v>6</v>
      </c>
    </row>
    <row r="9" ht="24" spans="1:13">
      <c r="A9" s="2" t="s">
        <v>816</v>
      </c>
      <c r="B9" s="2" t="s">
        <v>817</v>
      </c>
      <c r="C9" s="2" t="s">
        <v>15</v>
      </c>
      <c r="D9" s="2" t="s">
        <v>801</v>
      </c>
      <c r="E9" s="2" t="s">
        <v>802</v>
      </c>
      <c r="F9" s="2" t="s">
        <v>18</v>
      </c>
      <c r="G9" s="2" t="s">
        <v>803</v>
      </c>
      <c r="H9" s="2">
        <v>3.43</v>
      </c>
      <c r="I9" s="2">
        <v>84.5</v>
      </c>
      <c r="J9" s="2">
        <v>8</v>
      </c>
      <c r="K9" s="2">
        <v>0</v>
      </c>
      <c r="L9" s="2">
        <f t="shared" si="0"/>
        <v>3.43</v>
      </c>
      <c r="M9" s="2">
        <f t="shared" si="1"/>
        <v>8</v>
      </c>
    </row>
    <row r="10" ht="24" spans="1:13">
      <c r="A10" s="2" t="s">
        <v>818</v>
      </c>
      <c r="B10" s="2" t="s">
        <v>819</v>
      </c>
      <c r="C10" s="2" t="s">
        <v>15</v>
      </c>
      <c r="D10" s="2" t="s">
        <v>801</v>
      </c>
      <c r="E10" s="2" t="s">
        <v>802</v>
      </c>
      <c r="F10" s="2" t="s">
        <v>18</v>
      </c>
      <c r="G10" s="2" t="s">
        <v>803</v>
      </c>
      <c r="H10" s="2">
        <v>3.38</v>
      </c>
      <c r="I10" s="2">
        <v>83.6</v>
      </c>
      <c r="J10" s="2">
        <v>9</v>
      </c>
      <c r="K10" s="2">
        <v>0</v>
      </c>
      <c r="L10" s="2">
        <f t="shared" si="0"/>
        <v>3.38</v>
      </c>
      <c r="M10" s="2">
        <f t="shared" si="1"/>
        <v>9</v>
      </c>
    </row>
    <row r="11" ht="24" spans="1:13">
      <c r="A11" s="2" t="s">
        <v>820</v>
      </c>
      <c r="B11" s="2" t="s">
        <v>821</v>
      </c>
      <c r="C11" s="2" t="s">
        <v>15</v>
      </c>
      <c r="D11" s="2" t="s">
        <v>801</v>
      </c>
      <c r="E11" s="2" t="s">
        <v>802</v>
      </c>
      <c r="F11" s="2" t="s">
        <v>18</v>
      </c>
      <c r="G11" s="2" t="s">
        <v>803</v>
      </c>
      <c r="H11" s="2">
        <v>3.29</v>
      </c>
      <c r="I11" s="2">
        <v>83.1</v>
      </c>
      <c r="J11" s="2">
        <v>10</v>
      </c>
      <c r="K11" s="2">
        <v>0</v>
      </c>
      <c r="L11" s="2">
        <f t="shared" si="0"/>
        <v>3.29</v>
      </c>
      <c r="M11" s="2">
        <f t="shared" si="1"/>
        <v>10</v>
      </c>
    </row>
    <row r="12" ht="24" spans="1:13">
      <c r="A12" s="2" t="s">
        <v>822</v>
      </c>
      <c r="B12" s="2" t="s">
        <v>823</v>
      </c>
      <c r="C12" s="2" t="s">
        <v>15</v>
      </c>
      <c r="D12" s="2" t="s">
        <v>801</v>
      </c>
      <c r="E12" s="2" t="s">
        <v>802</v>
      </c>
      <c r="F12" s="2" t="s">
        <v>18</v>
      </c>
      <c r="G12" s="2" t="s">
        <v>803</v>
      </c>
      <c r="H12" s="2">
        <v>3.22</v>
      </c>
      <c r="I12" s="2">
        <v>82.1</v>
      </c>
      <c r="J12" s="2">
        <v>11</v>
      </c>
      <c r="K12" s="2">
        <v>0</v>
      </c>
      <c r="L12" s="2">
        <f t="shared" si="0"/>
        <v>3.22</v>
      </c>
      <c r="M12" s="2">
        <f t="shared" si="1"/>
        <v>11</v>
      </c>
    </row>
    <row r="13" ht="24" spans="1:13">
      <c r="A13" s="2" t="s">
        <v>824</v>
      </c>
      <c r="B13" s="2" t="s">
        <v>825</v>
      </c>
      <c r="C13" s="2" t="s">
        <v>15</v>
      </c>
      <c r="D13" s="2" t="s">
        <v>801</v>
      </c>
      <c r="E13" s="2" t="s">
        <v>802</v>
      </c>
      <c r="F13" s="2" t="s">
        <v>18</v>
      </c>
      <c r="G13" s="2" t="s">
        <v>803</v>
      </c>
      <c r="H13" s="2">
        <v>3.14</v>
      </c>
      <c r="I13" s="2">
        <v>80.7</v>
      </c>
      <c r="J13" s="2">
        <v>12</v>
      </c>
      <c r="K13" s="2">
        <v>0</v>
      </c>
      <c r="L13" s="2">
        <f t="shared" si="0"/>
        <v>3.14</v>
      </c>
      <c r="M13" s="2">
        <f t="shared" si="1"/>
        <v>12</v>
      </c>
    </row>
    <row r="14" ht="24" spans="1:13">
      <c r="A14" s="2" t="s">
        <v>826</v>
      </c>
      <c r="B14" s="2" t="s">
        <v>827</v>
      </c>
      <c r="C14" s="2" t="s">
        <v>15</v>
      </c>
      <c r="D14" s="2" t="s">
        <v>801</v>
      </c>
      <c r="E14" s="2" t="s">
        <v>802</v>
      </c>
      <c r="F14" s="2" t="s">
        <v>18</v>
      </c>
      <c r="G14" s="2" t="s">
        <v>803</v>
      </c>
      <c r="H14" s="2">
        <v>3.13</v>
      </c>
      <c r="I14" s="2">
        <v>81.4</v>
      </c>
      <c r="J14" s="2">
        <v>13</v>
      </c>
      <c r="K14" s="2">
        <v>0</v>
      </c>
      <c r="L14" s="2">
        <f t="shared" si="0"/>
        <v>3.13</v>
      </c>
      <c r="M14" s="2">
        <f t="shared" si="1"/>
        <v>13</v>
      </c>
    </row>
    <row r="15" ht="24" spans="1:13">
      <c r="A15" s="2" t="s">
        <v>828</v>
      </c>
      <c r="B15" s="2" t="s">
        <v>829</v>
      </c>
      <c r="C15" s="2" t="s">
        <v>15</v>
      </c>
      <c r="D15" s="2" t="s">
        <v>801</v>
      </c>
      <c r="E15" s="2" t="s">
        <v>802</v>
      </c>
      <c r="F15" s="2" t="s">
        <v>18</v>
      </c>
      <c r="G15" s="2" t="s">
        <v>803</v>
      </c>
      <c r="H15" s="2">
        <v>3.04</v>
      </c>
      <c r="I15" s="2">
        <v>80.4</v>
      </c>
      <c r="J15" s="2">
        <v>14</v>
      </c>
      <c r="K15" s="2">
        <v>0</v>
      </c>
      <c r="L15" s="2">
        <f t="shared" si="0"/>
        <v>3.04</v>
      </c>
      <c r="M15" s="2">
        <f t="shared" si="1"/>
        <v>14</v>
      </c>
    </row>
    <row r="16" ht="24" spans="1:13">
      <c r="A16" s="2" t="s">
        <v>830</v>
      </c>
      <c r="B16" s="2" t="s">
        <v>831</v>
      </c>
      <c r="C16" s="2" t="s">
        <v>15</v>
      </c>
      <c r="D16" s="2" t="s">
        <v>801</v>
      </c>
      <c r="E16" s="2" t="s">
        <v>802</v>
      </c>
      <c r="F16" s="2" t="s">
        <v>18</v>
      </c>
      <c r="G16" s="2" t="s">
        <v>803</v>
      </c>
      <c r="H16" s="2">
        <v>2.77</v>
      </c>
      <c r="I16" s="2">
        <v>77.7</v>
      </c>
      <c r="J16" s="2">
        <v>15</v>
      </c>
      <c r="K16" s="2">
        <v>0</v>
      </c>
      <c r="L16" s="2">
        <f t="shared" si="0"/>
        <v>2.77</v>
      </c>
      <c r="M16" s="2">
        <f t="shared" si="1"/>
        <v>15</v>
      </c>
    </row>
  </sheetData>
  <sortState ref="A2:M16">
    <sortCondition ref="M2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opLeftCell="C2" workbookViewId="0">
      <selection activeCell="K13" sqref="K13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ht="24" spans="1:13">
      <c r="A2" s="2" t="s">
        <v>219</v>
      </c>
      <c r="B2" s="2" t="s">
        <v>220</v>
      </c>
      <c r="C2" s="2" t="s">
        <v>15</v>
      </c>
      <c r="D2" s="2" t="s">
        <v>221</v>
      </c>
      <c r="E2" s="2" t="s">
        <v>222</v>
      </c>
      <c r="F2" s="2" t="s">
        <v>18</v>
      </c>
      <c r="G2" s="2" t="s">
        <v>223</v>
      </c>
      <c r="H2" s="2">
        <v>3.8</v>
      </c>
      <c r="I2" s="2">
        <v>88.9</v>
      </c>
      <c r="J2" s="2">
        <v>2</v>
      </c>
      <c r="K2" s="2">
        <v>0.0246359743040685</v>
      </c>
      <c r="L2" s="2">
        <f>H2+K2</f>
        <v>3.82463597430407</v>
      </c>
      <c r="M2" s="2">
        <f>RANK(L2,$L$2:$L$40,0)</f>
        <v>1</v>
      </c>
    </row>
    <row r="3" ht="24" spans="1:13">
      <c r="A3" s="2" t="s">
        <v>224</v>
      </c>
      <c r="B3" s="2" t="s">
        <v>225</v>
      </c>
      <c r="C3" s="2" t="s">
        <v>15</v>
      </c>
      <c r="D3" s="2" t="s">
        <v>221</v>
      </c>
      <c r="E3" s="2" t="s">
        <v>222</v>
      </c>
      <c r="F3" s="2" t="s">
        <v>18</v>
      </c>
      <c r="G3" s="2" t="s">
        <v>223</v>
      </c>
      <c r="H3" s="2">
        <v>3.82</v>
      </c>
      <c r="I3" s="2">
        <v>88.9</v>
      </c>
      <c r="J3" s="2">
        <v>1</v>
      </c>
      <c r="K3" s="2">
        <v>0</v>
      </c>
      <c r="L3" s="2">
        <f>H3+K3</f>
        <v>3.82</v>
      </c>
      <c r="M3" s="2">
        <f>RANK(L3,$L$2:$L$40,0)</f>
        <v>2</v>
      </c>
    </row>
    <row r="4" ht="24" spans="1:13">
      <c r="A4" s="2" t="s">
        <v>226</v>
      </c>
      <c r="B4" s="2" t="s">
        <v>227</v>
      </c>
      <c r="C4" s="2" t="s">
        <v>15</v>
      </c>
      <c r="D4" s="2" t="s">
        <v>221</v>
      </c>
      <c r="E4" s="2" t="s">
        <v>222</v>
      </c>
      <c r="F4" s="2" t="s">
        <v>18</v>
      </c>
      <c r="G4" s="2" t="s">
        <v>223</v>
      </c>
      <c r="H4" s="2">
        <v>3.72</v>
      </c>
      <c r="I4" s="2">
        <v>88</v>
      </c>
      <c r="J4" s="2">
        <v>5</v>
      </c>
      <c r="K4" s="2">
        <v>0.066423982869379</v>
      </c>
      <c r="L4" s="2">
        <f>H4+K4</f>
        <v>3.78642398286938</v>
      </c>
      <c r="M4" s="2">
        <f>RANK(L4,$L$2:$L$40,0)</f>
        <v>3</v>
      </c>
    </row>
    <row r="5" ht="24" spans="1:13">
      <c r="A5" s="2" t="s">
        <v>228</v>
      </c>
      <c r="B5" s="2" t="s">
        <v>229</v>
      </c>
      <c r="C5" s="2" t="s">
        <v>15</v>
      </c>
      <c r="D5" s="2" t="s">
        <v>221</v>
      </c>
      <c r="E5" s="2" t="s">
        <v>222</v>
      </c>
      <c r="F5" s="2" t="s">
        <v>18</v>
      </c>
      <c r="G5" s="2" t="s">
        <v>230</v>
      </c>
      <c r="H5" s="2">
        <v>3.74</v>
      </c>
      <c r="I5" s="2">
        <v>88.4</v>
      </c>
      <c r="J5" s="2">
        <v>4</v>
      </c>
      <c r="K5" s="2">
        <v>0.0237044967880086</v>
      </c>
      <c r="L5" s="2">
        <f t="shared" ref="L3:L40" si="0">H5+K5</f>
        <v>3.76370449678801</v>
      </c>
      <c r="M5" s="2">
        <f t="shared" ref="M3:M40" si="1">RANK(L5,$L$2:$L$40,0)</f>
        <v>4</v>
      </c>
    </row>
    <row r="6" ht="24" spans="1:13">
      <c r="A6" s="2" t="s">
        <v>231</v>
      </c>
      <c r="B6" s="2" t="s">
        <v>232</v>
      </c>
      <c r="C6" s="2" t="s">
        <v>15</v>
      </c>
      <c r="D6" s="2" t="s">
        <v>221</v>
      </c>
      <c r="E6" s="2" t="s">
        <v>222</v>
      </c>
      <c r="F6" s="2" t="s">
        <v>18</v>
      </c>
      <c r="G6" s="2" t="s">
        <v>230</v>
      </c>
      <c r="H6" s="2">
        <v>3.76</v>
      </c>
      <c r="I6" s="2">
        <v>88.8</v>
      </c>
      <c r="J6" s="2">
        <v>3</v>
      </c>
      <c r="K6" s="2">
        <v>0.00120449678800857</v>
      </c>
      <c r="L6" s="2">
        <f t="shared" si="0"/>
        <v>3.76120449678801</v>
      </c>
      <c r="M6" s="2">
        <f t="shared" si="1"/>
        <v>5</v>
      </c>
    </row>
    <row r="7" ht="24" spans="1:13">
      <c r="A7" s="2" t="s">
        <v>233</v>
      </c>
      <c r="B7" s="2" t="s">
        <v>234</v>
      </c>
      <c r="C7" s="2" t="s">
        <v>15</v>
      </c>
      <c r="D7" s="2" t="s">
        <v>221</v>
      </c>
      <c r="E7" s="2" t="s">
        <v>222</v>
      </c>
      <c r="F7" s="2" t="s">
        <v>18</v>
      </c>
      <c r="G7" s="2" t="s">
        <v>230</v>
      </c>
      <c r="H7" s="2">
        <v>3.72</v>
      </c>
      <c r="I7" s="2">
        <v>87.7</v>
      </c>
      <c r="J7" s="2">
        <v>5</v>
      </c>
      <c r="K7" s="2">
        <v>0.0207352941176471</v>
      </c>
      <c r="L7" s="2">
        <f t="shared" si="0"/>
        <v>3.74073529411765</v>
      </c>
      <c r="M7" s="2">
        <f t="shared" si="1"/>
        <v>6</v>
      </c>
    </row>
    <row r="8" ht="24" spans="1:13">
      <c r="A8" s="2" t="s">
        <v>235</v>
      </c>
      <c r="B8" s="2" t="s">
        <v>236</v>
      </c>
      <c r="C8" s="2" t="s">
        <v>15</v>
      </c>
      <c r="D8" s="2" t="s">
        <v>221</v>
      </c>
      <c r="E8" s="2" t="s">
        <v>222</v>
      </c>
      <c r="F8" s="2" t="s">
        <v>18</v>
      </c>
      <c r="G8" s="2" t="s">
        <v>223</v>
      </c>
      <c r="H8" s="2">
        <v>3.72</v>
      </c>
      <c r="I8" s="2">
        <v>88</v>
      </c>
      <c r="J8" s="2">
        <v>5</v>
      </c>
      <c r="K8" s="2">
        <v>0.0075</v>
      </c>
      <c r="L8" s="2">
        <f t="shared" si="0"/>
        <v>3.7275</v>
      </c>
      <c r="M8" s="2">
        <f t="shared" si="1"/>
        <v>7</v>
      </c>
    </row>
    <row r="9" ht="24" spans="1:13">
      <c r="A9" s="2" t="s">
        <v>237</v>
      </c>
      <c r="B9" s="2" t="s">
        <v>238</v>
      </c>
      <c r="C9" s="2" t="s">
        <v>15</v>
      </c>
      <c r="D9" s="2" t="s">
        <v>221</v>
      </c>
      <c r="E9" s="2" t="s">
        <v>222</v>
      </c>
      <c r="F9" s="2" t="s">
        <v>18</v>
      </c>
      <c r="G9" s="2" t="s">
        <v>230</v>
      </c>
      <c r="H9" s="2">
        <v>3.71</v>
      </c>
      <c r="I9" s="2">
        <v>87.5</v>
      </c>
      <c r="J9" s="2">
        <v>8</v>
      </c>
      <c r="K9" s="2">
        <v>0.0131209850107066</v>
      </c>
      <c r="L9" s="2">
        <f t="shared" si="0"/>
        <v>3.72312098501071</v>
      </c>
      <c r="M9" s="2">
        <f t="shared" si="1"/>
        <v>8</v>
      </c>
    </row>
    <row r="10" ht="24" spans="1:13">
      <c r="A10" s="2" t="s">
        <v>239</v>
      </c>
      <c r="B10" s="2" t="s">
        <v>240</v>
      </c>
      <c r="C10" s="2" t="s">
        <v>15</v>
      </c>
      <c r="D10" s="2" t="s">
        <v>221</v>
      </c>
      <c r="E10" s="2" t="s">
        <v>222</v>
      </c>
      <c r="F10" s="2" t="s">
        <v>18</v>
      </c>
      <c r="G10" s="2" t="s">
        <v>230</v>
      </c>
      <c r="H10" s="2">
        <v>3.7</v>
      </c>
      <c r="I10" s="2">
        <v>87.5</v>
      </c>
      <c r="J10" s="2">
        <v>9</v>
      </c>
      <c r="K10" s="2">
        <v>0</v>
      </c>
      <c r="L10" s="2">
        <f t="shared" si="0"/>
        <v>3.7</v>
      </c>
      <c r="M10" s="2">
        <f t="shared" si="1"/>
        <v>9</v>
      </c>
    </row>
    <row r="11" ht="24" spans="1:13">
      <c r="A11" s="2" t="s">
        <v>241</v>
      </c>
      <c r="B11" s="2" t="s">
        <v>242</v>
      </c>
      <c r="C11" s="2" t="s">
        <v>15</v>
      </c>
      <c r="D11" s="2" t="s">
        <v>221</v>
      </c>
      <c r="E11" s="2" t="s">
        <v>222</v>
      </c>
      <c r="F11" s="2" t="s">
        <v>18</v>
      </c>
      <c r="G11" s="2" t="s">
        <v>223</v>
      </c>
      <c r="H11" s="2">
        <v>3.6</v>
      </c>
      <c r="I11" s="2">
        <v>86</v>
      </c>
      <c r="J11" s="2">
        <v>10</v>
      </c>
      <c r="K11" s="2">
        <v>0.015</v>
      </c>
      <c r="L11" s="2">
        <f t="shared" si="0"/>
        <v>3.615</v>
      </c>
      <c r="M11" s="2">
        <f t="shared" si="1"/>
        <v>10</v>
      </c>
    </row>
    <row r="12" ht="24" spans="1:13">
      <c r="A12" s="2" t="s">
        <v>243</v>
      </c>
      <c r="B12" s="2" t="s">
        <v>244</v>
      </c>
      <c r="C12" s="2" t="s">
        <v>15</v>
      </c>
      <c r="D12" s="2" t="s">
        <v>221</v>
      </c>
      <c r="E12" s="2" t="s">
        <v>222</v>
      </c>
      <c r="F12" s="2" t="s">
        <v>18</v>
      </c>
      <c r="G12" s="2" t="s">
        <v>223</v>
      </c>
      <c r="H12" s="2">
        <v>3.6</v>
      </c>
      <c r="I12" s="2">
        <v>85.7</v>
      </c>
      <c r="J12" s="2">
        <v>10</v>
      </c>
      <c r="K12" s="2">
        <v>0</v>
      </c>
      <c r="L12" s="2">
        <f t="shared" si="0"/>
        <v>3.6</v>
      </c>
      <c r="M12" s="2">
        <f t="shared" si="1"/>
        <v>11</v>
      </c>
    </row>
    <row r="13" ht="24" spans="1:13">
      <c r="A13" s="2" t="s">
        <v>245</v>
      </c>
      <c r="B13" s="2" t="s">
        <v>246</v>
      </c>
      <c r="C13" s="2" t="s">
        <v>15</v>
      </c>
      <c r="D13" s="2" t="s">
        <v>221</v>
      </c>
      <c r="E13" s="2" t="s">
        <v>222</v>
      </c>
      <c r="F13" s="2" t="s">
        <v>18</v>
      </c>
      <c r="G13" s="2" t="s">
        <v>223</v>
      </c>
      <c r="H13" s="2">
        <v>3.59</v>
      </c>
      <c r="I13" s="2">
        <v>86.1</v>
      </c>
      <c r="J13" s="2">
        <v>12</v>
      </c>
      <c r="K13" s="2">
        <v>0</v>
      </c>
      <c r="L13" s="2">
        <f t="shared" si="0"/>
        <v>3.59</v>
      </c>
      <c r="M13" s="2">
        <f t="shared" si="1"/>
        <v>12</v>
      </c>
    </row>
    <row r="14" ht="24" spans="1:13">
      <c r="A14" s="2" t="s">
        <v>247</v>
      </c>
      <c r="B14" s="2" t="s">
        <v>248</v>
      </c>
      <c r="C14" s="2" t="s">
        <v>15</v>
      </c>
      <c r="D14" s="2" t="s">
        <v>221</v>
      </c>
      <c r="E14" s="2" t="s">
        <v>222</v>
      </c>
      <c r="F14" s="2" t="s">
        <v>18</v>
      </c>
      <c r="G14" s="2" t="s">
        <v>230</v>
      </c>
      <c r="H14" s="2">
        <v>3.52</v>
      </c>
      <c r="I14" s="2">
        <v>85.1</v>
      </c>
      <c r="J14" s="2">
        <v>13</v>
      </c>
      <c r="K14" s="2">
        <v>0.0468651593399673</v>
      </c>
      <c r="L14" s="2">
        <f t="shared" si="0"/>
        <v>3.56686515933997</v>
      </c>
      <c r="M14" s="2">
        <f t="shared" si="1"/>
        <v>13</v>
      </c>
    </row>
    <row r="15" ht="24" spans="1:13">
      <c r="A15" s="2" t="s">
        <v>249</v>
      </c>
      <c r="B15" s="2" t="s">
        <v>250</v>
      </c>
      <c r="C15" s="2" t="s">
        <v>15</v>
      </c>
      <c r="D15" s="2" t="s">
        <v>221</v>
      </c>
      <c r="E15" s="2" t="s">
        <v>222</v>
      </c>
      <c r="F15" s="2" t="s">
        <v>18</v>
      </c>
      <c r="G15" s="2" t="s">
        <v>223</v>
      </c>
      <c r="H15" s="2">
        <v>3.5</v>
      </c>
      <c r="I15" s="2">
        <v>84.3</v>
      </c>
      <c r="J15" s="2">
        <v>14</v>
      </c>
      <c r="K15" s="2">
        <v>0.0110294117647059</v>
      </c>
      <c r="L15" s="2">
        <f t="shared" si="0"/>
        <v>3.51102941176471</v>
      </c>
      <c r="M15" s="2">
        <f t="shared" si="1"/>
        <v>14</v>
      </c>
    </row>
    <row r="16" ht="24" spans="1:13">
      <c r="A16" s="2" t="s">
        <v>251</v>
      </c>
      <c r="B16" s="2" t="s">
        <v>252</v>
      </c>
      <c r="C16" s="2" t="s">
        <v>15</v>
      </c>
      <c r="D16" s="2" t="s">
        <v>221</v>
      </c>
      <c r="E16" s="2" t="s">
        <v>222</v>
      </c>
      <c r="F16" s="2" t="s">
        <v>18</v>
      </c>
      <c r="G16" s="2" t="s">
        <v>223</v>
      </c>
      <c r="H16" s="2">
        <v>3.42</v>
      </c>
      <c r="I16" s="2">
        <v>83.8</v>
      </c>
      <c r="J16" s="2">
        <v>15</v>
      </c>
      <c r="K16" s="2">
        <v>0</v>
      </c>
      <c r="L16" s="2">
        <f t="shared" si="0"/>
        <v>3.42</v>
      </c>
      <c r="M16" s="2">
        <f t="shared" si="1"/>
        <v>15</v>
      </c>
    </row>
    <row r="17" ht="24" spans="1:13">
      <c r="A17" s="2" t="s">
        <v>253</v>
      </c>
      <c r="B17" s="2" t="s">
        <v>254</v>
      </c>
      <c r="C17" s="2" t="s">
        <v>15</v>
      </c>
      <c r="D17" s="2" t="s">
        <v>221</v>
      </c>
      <c r="E17" s="2" t="s">
        <v>222</v>
      </c>
      <c r="F17" s="2" t="s">
        <v>18</v>
      </c>
      <c r="G17" s="2" t="s">
        <v>223</v>
      </c>
      <c r="H17" s="2">
        <v>3.39</v>
      </c>
      <c r="I17" s="2">
        <v>83.5</v>
      </c>
      <c r="J17" s="2">
        <v>16</v>
      </c>
      <c r="K17" s="2">
        <v>0</v>
      </c>
      <c r="L17" s="2">
        <f t="shared" si="0"/>
        <v>3.39</v>
      </c>
      <c r="M17" s="2">
        <f t="shared" si="1"/>
        <v>16</v>
      </c>
    </row>
    <row r="18" ht="24" spans="1:13">
      <c r="A18" s="2" t="s">
        <v>255</v>
      </c>
      <c r="B18" s="2" t="s">
        <v>256</v>
      </c>
      <c r="C18" s="2" t="s">
        <v>15</v>
      </c>
      <c r="D18" s="2" t="s">
        <v>221</v>
      </c>
      <c r="E18" s="2" t="s">
        <v>222</v>
      </c>
      <c r="F18" s="2" t="s">
        <v>18</v>
      </c>
      <c r="G18" s="2" t="s">
        <v>223</v>
      </c>
      <c r="H18" s="2">
        <v>3.36</v>
      </c>
      <c r="I18" s="2">
        <v>82.9</v>
      </c>
      <c r="J18" s="2">
        <v>17</v>
      </c>
      <c r="K18" s="2">
        <v>0</v>
      </c>
      <c r="L18" s="2">
        <f t="shared" si="0"/>
        <v>3.36</v>
      </c>
      <c r="M18" s="2">
        <f t="shared" si="1"/>
        <v>17</v>
      </c>
    </row>
    <row r="19" ht="24" spans="1:13">
      <c r="A19" s="2" t="s">
        <v>257</v>
      </c>
      <c r="B19" s="2" t="s">
        <v>258</v>
      </c>
      <c r="C19" s="2" t="s">
        <v>15</v>
      </c>
      <c r="D19" s="2" t="s">
        <v>221</v>
      </c>
      <c r="E19" s="2" t="s">
        <v>222</v>
      </c>
      <c r="F19" s="2" t="s">
        <v>18</v>
      </c>
      <c r="G19" s="2" t="s">
        <v>223</v>
      </c>
      <c r="H19" s="2">
        <v>3.33</v>
      </c>
      <c r="I19" s="2">
        <v>82.5</v>
      </c>
      <c r="J19" s="2">
        <v>18</v>
      </c>
      <c r="K19" s="2">
        <v>0</v>
      </c>
      <c r="L19" s="2">
        <f t="shared" si="0"/>
        <v>3.33</v>
      </c>
      <c r="M19" s="2">
        <f t="shared" si="1"/>
        <v>18</v>
      </c>
    </row>
    <row r="20" ht="24" spans="1:13">
      <c r="A20" s="2" t="s">
        <v>259</v>
      </c>
      <c r="B20" s="2" t="s">
        <v>260</v>
      </c>
      <c r="C20" s="2" t="s">
        <v>15</v>
      </c>
      <c r="D20" s="2" t="s">
        <v>221</v>
      </c>
      <c r="E20" s="2" t="s">
        <v>222</v>
      </c>
      <c r="F20" s="2" t="s">
        <v>18</v>
      </c>
      <c r="G20" s="2" t="s">
        <v>230</v>
      </c>
      <c r="H20" s="2">
        <v>3.32</v>
      </c>
      <c r="I20" s="2">
        <v>82.5</v>
      </c>
      <c r="J20" s="2">
        <v>19</v>
      </c>
      <c r="K20" s="2">
        <v>0</v>
      </c>
      <c r="L20" s="2">
        <f t="shared" si="0"/>
        <v>3.32</v>
      </c>
      <c r="M20" s="2">
        <f t="shared" si="1"/>
        <v>19</v>
      </c>
    </row>
    <row r="21" ht="24" spans="1:13">
      <c r="A21" s="2" t="s">
        <v>261</v>
      </c>
      <c r="B21" s="2" t="s">
        <v>262</v>
      </c>
      <c r="C21" s="2" t="s">
        <v>15</v>
      </c>
      <c r="D21" s="2" t="s">
        <v>221</v>
      </c>
      <c r="E21" s="2" t="s">
        <v>222</v>
      </c>
      <c r="F21" s="2" t="s">
        <v>18</v>
      </c>
      <c r="G21" s="2" t="s">
        <v>223</v>
      </c>
      <c r="H21" s="2">
        <v>3.28</v>
      </c>
      <c r="I21" s="2">
        <v>82</v>
      </c>
      <c r="J21" s="2">
        <v>20</v>
      </c>
      <c r="K21" s="2">
        <v>0</v>
      </c>
      <c r="L21" s="2">
        <f t="shared" si="0"/>
        <v>3.28</v>
      </c>
      <c r="M21" s="2">
        <f t="shared" si="1"/>
        <v>20</v>
      </c>
    </row>
    <row r="22" ht="24" spans="1:13">
      <c r="A22" s="2" t="s">
        <v>263</v>
      </c>
      <c r="B22" s="2" t="s">
        <v>264</v>
      </c>
      <c r="C22" s="2" t="s">
        <v>15</v>
      </c>
      <c r="D22" s="2" t="s">
        <v>221</v>
      </c>
      <c r="E22" s="2" t="s">
        <v>222</v>
      </c>
      <c r="F22" s="2" t="s">
        <v>18</v>
      </c>
      <c r="G22" s="2" t="s">
        <v>223</v>
      </c>
      <c r="H22" s="2">
        <v>3.27</v>
      </c>
      <c r="I22" s="2">
        <v>82</v>
      </c>
      <c r="J22" s="2">
        <v>21</v>
      </c>
      <c r="K22" s="2">
        <v>0.0075</v>
      </c>
      <c r="L22" s="2">
        <f t="shared" si="0"/>
        <v>3.2775</v>
      </c>
      <c r="M22" s="2">
        <f t="shared" si="1"/>
        <v>21</v>
      </c>
    </row>
    <row r="23" ht="24" spans="1:13">
      <c r="A23" s="2" t="s">
        <v>265</v>
      </c>
      <c r="B23" s="2" t="s">
        <v>266</v>
      </c>
      <c r="C23" s="2" t="s">
        <v>15</v>
      </c>
      <c r="D23" s="2" t="s">
        <v>221</v>
      </c>
      <c r="E23" s="2" t="s">
        <v>222</v>
      </c>
      <c r="F23" s="2" t="s">
        <v>18</v>
      </c>
      <c r="G23" s="2" t="s">
        <v>230</v>
      </c>
      <c r="H23" s="2">
        <v>3.25</v>
      </c>
      <c r="I23" s="2">
        <v>81.2</v>
      </c>
      <c r="J23" s="2">
        <v>22</v>
      </c>
      <c r="K23" s="2">
        <v>0</v>
      </c>
      <c r="L23" s="2">
        <f t="shared" si="0"/>
        <v>3.25</v>
      </c>
      <c r="M23" s="2">
        <f t="shared" si="1"/>
        <v>22</v>
      </c>
    </row>
    <row r="24" ht="24" spans="1:13">
      <c r="A24" s="2" t="s">
        <v>267</v>
      </c>
      <c r="B24" s="2" t="s">
        <v>268</v>
      </c>
      <c r="C24" s="2" t="s">
        <v>15</v>
      </c>
      <c r="D24" s="2" t="s">
        <v>221</v>
      </c>
      <c r="E24" s="2" t="s">
        <v>222</v>
      </c>
      <c r="F24" s="2" t="s">
        <v>18</v>
      </c>
      <c r="G24" s="2" t="s">
        <v>223</v>
      </c>
      <c r="H24" s="2">
        <v>3.23</v>
      </c>
      <c r="I24" s="2">
        <v>81.8</v>
      </c>
      <c r="J24" s="2">
        <v>23</v>
      </c>
      <c r="K24" s="2">
        <v>0.00735294117647059</v>
      </c>
      <c r="L24" s="2">
        <f t="shared" si="0"/>
        <v>3.23735294117647</v>
      </c>
      <c r="M24" s="2">
        <f t="shared" si="1"/>
        <v>23</v>
      </c>
    </row>
    <row r="25" ht="24" spans="1:13">
      <c r="A25" s="2" t="s">
        <v>269</v>
      </c>
      <c r="B25" s="2" t="s">
        <v>270</v>
      </c>
      <c r="C25" s="2" t="s">
        <v>15</v>
      </c>
      <c r="D25" s="2" t="s">
        <v>221</v>
      </c>
      <c r="E25" s="2" t="s">
        <v>222</v>
      </c>
      <c r="F25" s="2" t="s">
        <v>18</v>
      </c>
      <c r="G25" s="2" t="s">
        <v>223</v>
      </c>
      <c r="H25" s="2">
        <v>3.11</v>
      </c>
      <c r="I25" s="2">
        <v>79.5</v>
      </c>
      <c r="J25" s="2">
        <v>24</v>
      </c>
      <c r="K25" s="2">
        <v>0</v>
      </c>
      <c r="L25" s="2">
        <f t="shared" si="0"/>
        <v>3.11</v>
      </c>
      <c r="M25" s="2">
        <f t="shared" si="1"/>
        <v>24</v>
      </c>
    </row>
    <row r="26" ht="24" spans="1:13">
      <c r="A26" s="2" t="s">
        <v>271</v>
      </c>
      <c r="B26" s="2" t="s">
        <v>272</v>
      </c>
      <c r="C26" s="2" t="s">
        <v>15</v>
      </c>
      <c r="D26" s="2" t="s">
        <v>221</v>
      </c>
      <c r="E26" s="2" t="s">
        <v>222</v>
      </c>
      <c r="F26" s="2" t="s">
        <v>18</v>
      </c>
      <c r="G26" s="2" t="s">
        <v>223</v>
      </c>
      <c r="H26" s="2">
        <v>3.05</v>
      </c>
      <c r="I26" s="2">
        <v>79.8</v>
      </c>
      <c r="J26" s="2">
        <v>25</v>
      </c>
      <c r="K26" s="2">
        <v>0</v>
      </c>
      <c r="L26" s="2">
        <f t="shared" si="0"/>
        <v>3.05</v>
      </c>
      <c r="M26" s="2">
        <f t="shared" si="1"/>
        <v>25</v>
      </c>
    </row>
    <row r="27" ht="24" spans="1:13">
      <c r="A27" s="2" t="s">
        <v>273</v>
      </c>
      <c r="B27" s="2" t="s">
        <v>274</v>
      </c>
      <c r="C27" s="2" t="s">
        <v>15</v>
      </c>
      <c r="D27" s="2" t="s">
        <v>221</v>
      </c>
      <c r="E27" s="2" t="s">
        <v>222</v>
      </c>
      <c r="F27" s="2" t="s">
        <v>18</v>
      </c>
      <c r="G27" s="2" t="s">
        <v>230</v>
      </c>
      <c r="H27" s="2">
        <v>3.05</v>
      </c>
      <c r="I27" s="2">
        <v>79.8</v>
      </c>
      <c r="J27" s="2">
        <v>25</v>
      </c>
      <c r="K27" s="2">
        <v>0</v>
      </c>
      <c r="L27" s="2">
        <f t="shared" si="0"/>
        <v>3.05</v>
      </c>
      <c r="M27" s="2">
        <f t="shared" si="1"/>
        <v>25</v>
      </c>
    </row>
    <row r="28" ht="24" spans="1:13">
      <c r="A28" s="2" t="s">
        <v>275</v>
      </c>
      <c r="B28" s="2" t="s">
        <v>276</v>
      </c>
      <c r="C28" s="2" t="s">
        <v>15</v>
      </c>
      <c r="D28" s="2" t="s">
        <v>221</v>
      </c>
      <c r="E28" s="2" t="s">
        <v>222</v>
      </c>
      <c r="F28" s="2" t="s">
        <v>18</v>
      </c>
      <c r="G28" s="2" t="s">
        <v>230</v>
      </c>
      <c r="H28" s="2">
        <v>3.03</v>
      </c>
      <c r="I28" s="2">
        <v>79.7</v>
      </c>
      <c r="J28" s="2">
        <v>27</v>
      </c>
      <c r="K28" s="2">
        <v>0</v>
      </c>
      <c r="L28" s="2">
        <f t="shared" si="0"/>
        <v>3.03</v>
      </c>
      <c r="M28" s="2">
        <f t="shared" si="1"/>
        <v>27</v>
      </c>
    </row>
    <row r="29" ht="24" spans="1:13">
      <c r="A29" s="2" t="s">
        <v>277</v>
      </c>
      <c r="B29" s="2" t="s">
        <v>278</v>
      </c>
      <c r="C29" s="2" t="s">
        <v>15</v>
      </c>
      <c r="D29" s="2" t="s">
        <v>221</v>
      </c>
      <c r="E29" s="2" t="s">
        <v>222</v>
      </c>
      <c r="F29" s="2" t="s">
        <v>18</v>
      </c>
      <c r="G29" s="2" t="s">
        <v>230</v>
      </c>
      <c r="H29" s="2">
        <v>3.01</v>
      </c>
      <c r="I29" s="2">
        <v>79.2</v>
      </c>
      <c r="J29" s="2">
        <v>28</v>
      </c>
      <c r="K29" s="2">
        <v>0</v>
      </c>
      <c r="L29" s="2">
        <f t="shared" si="0"/>
        <v>3.01</v>
      </c>
      <c r="M29" s="2">
        <f t="shared" si="1"/>
        <v>28</v>
      </c>
    </row>
    <row r="30" ht="24" spans="1:13">
      <c r="A30" s="2" t="s">
        <v>279</v>
      </c>
      <c r="B30" s="2" t="s">
        <v>280</v>
      </c>
      <c r="C30" s="2" t="s">
        <v>15</v>
      </c>
      <c r="D30" s="2" t="s">
        <v>221</v>
      </c>
      <c r="E30" s="2" t="s">
        <v>222</v>
      </c>
      <c r="F30" s="2" t="s">
        <v>18</v>
      </c>
      <c r="G30" s="2" t="s">
        <v>230</v>
      </c>
      <c r="H30" s="2">
        <v>2.95</v>
      </c>
      <c r="I30" s="2">
        <v>78.9</v>
      </c>
      <c r="J30" s="2">
        <v>29</v>
      </c>
      <c r="K30" s="2">
        <v>0</v>
      </c>
      <c r="L30" s="2">
        <f t="shared" si="0"/>
        <v>2.95</v>
      </c>
      <c r="M30" s="2">
        <f t="shared" si="1"/>
        <v>29</v>
      </c>
    </row>
    <row r="31" ht="24" spans="1:13">
      <c r="A31" s="2" t="s">
        <v>281</v>
      </c>
      <c r="B31" s="2" t="s">
        <v>282</v>
      </c>
      <c r="C31" s="2" t="s">
        <v>15</v>
      </c>
      <c r="D31" s="2" t="s">
        <v>221</v>
      </c>
      <c r="E31" s="2" t="s">
        <v>222</v>
      </c>
      <c r="F31" s="2" t="s">
        <v>18</v>
      </c>
      <c r="G31" s="2" t="s">
        <v>230</v>
      </c>
      <c r="H31" s="2">
        <v>2.91</v>
      </c>
      <c r="I31" s="2">
        <v>78</v>
      </c>
      <c r="J31" s="2">
        <v>30</v>
      </c>
      <c r="K31" s="2">
        <v>0</v>
      </c>
      <c r="L31" s="2">
        <f t="shared" si="0"/>
        <v>2.91</v>
      </c>
      <c r="M31" s="2">
        <f t="shared" si="1"/>
        <v>30</v>
      </c>
    </row>
    <row r="32" ht="24" spans="1:13">
      <c r="A32" s="2" t="s">
        <v>283</v>
      </c>
      <c r="B32" s="2" t="s">
        <v>284</v>
      </c>
      <c r="C32" s="2" t="s">
        <v>15</v>
      </c>
      <c r="D32" s="2" t="s">
        <v>221</v>
      </c>
      <c r="E32" s="2" t="s">
        <v>222</v>
      </c>
      <c r="F32" s="2" t="s">
        <v>18</v>
      </c>
      <c r="G32" s="2" t="s">
        <v>230</v>
      </c>
      <c r="H32" s="2">
        <v>2.89</v>
      </c>
      <c r="I32" s="2">
        <v>77.8</v>
      </c>
      <c r="J32" s="2">
        <v>31</v>
      </c>
      <c r="K32" s="2">
        <v>0</v>
      </c>
      <c r="L32" s="2">
        <f t="shared" si="0"/>
        <v>2.89</v>
      </c>
      <c r="M32" s="2">
        <f t="shared" si="1"/>
        <v>31</v>
      </c>
    </row>
    <row r="33" ht="24" spans="1:13">
      <c r="A33" s="2" t="s">
        <v>285</v>
      </c>
      <c r="B33" s="2" t="s">
        <v>286</v>
      </c>
      <c r="C33" s="2" t="s">
        <v>15</v>
      </c>
      <c r="D33" s="2" t="s">
        <v>221</v>
      </c>
      <c r="E33" s="2" t="s">
        <v>222</v>
      </c>
      <c r="F33" s="2" t="s">
        <v>18</v>
      </c>
      <c r="G33" s="2" t="s">
        <v>230</v>
      </c>
      <c r="H33" s="2">
        <v>2.64</v>
      </c>
      <c r="I33" s="2">
        <v>75.5</v>
      </c>
      <c r="J33" s="2">
        <v>32</v>
      </c>
      <c r="K33" s="2">
        <v>0</v>
      </c>
      <c r="L33" s="2">
        <f t="shared" si="0"/>
        <v>2.64</v>
      </c>
      <c r="M33" s="2">
        <f t="shared" si="1"/>
        <v>32</v>
      </c>
    </row>
    <row r="34" ht="24" spans="1:13">
      <c r="A34" s="2" t="s">
        <v>287</v>
      </c>
      <c r="B34" s="2" t="s">
        <v>288</v>
      </c>
      <c r="C34" s="2" t="s">
        <v>15</v>
      </c>
      <c r="D34" s="2" t="s">
        <v>221</v>
      </c>
      <c r="E34" s="2" t="s">
        <v>222</v>
      </c>
      <c r="F34" s="2" t="s">
        <v>18</v>
      </c>
      <c r="G34" s="2" t="s">
        <v>223</v>
      </c>
      <c r="H34" s="2">
        <v>2.46</v>
      </c>
      <c r="I34" s="2">
        <v>71.9</v>
      </c>
      <c r="J34" s="2">
        <v>33</v>
      </c>
      <c r="K34" s="2">
        <v>0</v>
      </c>
      <c r="L34" s="2">
        <f t="shared" si="0"/>
        <v>2.46</v>
      </c>
      <c r="M34" s="2">
        <f t="shared" si="1"/>
        <v>33</v>
      </c>
    </row>
    <row r="35" ht="24" spans="1:13">
      <c r="A35" s="2" t="s">
        <v>289</v>
      </c>
      <c r="B35" s="2" t="s">
        <v>290</v>
      </c>
      <c r="C35" s="2" t="s">
        <v>15</v>
      </c>
      <c r="D35" s="2" t="s">
        <v>221</v>
      </c>
      <c r="E35" s="2" t="s">
        <v>222</v>
      </c>
      <c r="F35" s="2" t="s">
        <v>18</v>
      </c>
      <c r="G35" s="2" t="s">
        <v>230</v>
      </c>
      <c r="H35" s="2">
        <v>2.26</v>
      </c>
      <c r="I35" s="2">
        <v>69.6</v>
      </c>
      <c r="J35" s="2">
        <v>34</v>
      </c>
      <c r="K35" s="2">
        <v>0</v>
      </c>
      <c r="L35" s="2">
        <f t="shared" si="0"/>
        <v>2.26</v>
      </c>
      <c r="M35" s="2">
        <f t="shared" si="1"/>
        <v>34</v>
      </c>
    </row>
    <row r="36" ht="24" spans="1:13">
      <c r="A36" s="2" t="s">
        <v>291</v>
      </c>
      <c r="B36" s="2" t="s">
        <v>292</v>
      </c>
      <c r="C36" s="2" t="s">
        <v>15</v>
      </c>
      <c r="D36" s="2" t="s">
        <v>221</v>
      </c>
      <c r="E36" s="2" t="s">
        <v>222</v>
      </c>
      <c r="F36" s="2" t="s">
        <v>18</v>
      </c>
      <c r="G36" s="2" t="s">
        <v>230</v>
      </c>
      <c r="H36" s="2">
        <v>2.23</v>
      </c>
      <c r="I36" s="2">
        <v>70.6</v>
      </c>
      <c r="J36" s="2">
        <v>35</v>
      </c>
      <c r="K36" s="2">
        <v>0</v>
      </c>
      <c r="L36" s="2">
        <f t="shared" si="0"/>
        <v>2.23</v>
      </c>
      <c r="M36" s="2">
        <f t="shared" si="1"/>
        <v>35</v>
      </c>
    </row>
    <row r="37" ht="24" spans="1:13">
      <c r="A37" s="2" t="s">
        <v>293</v>
      </c>
      <c r="B37" s="2" t="s">
        <v>294</v>
      </c>
      <c r="C37" s="2" t="s">
        <v>15</v>
      </c>
      <c r="D37" s="2" t="s">
        <v>221</v>
      </c>
      <c r="E37" s="2" t="s">
        <v>222</v>
      </c>
      <c r="F37" s="2" t="s">
        <v>18</v>
      </c>
      <c r="G37" s="2" t="s">
        <v>230</v>
      </c>
      <c r="H37" s="2">
        <v>1.95</v>
      </c>
      <c r="I37" s="2">
        <v>66.6</v>
      </c>
      <c r="J37" s="2">
        <v>36</v>
      </c>
      <c r="K37" s="2">
        <v>0</v>
      </c>
      <c r="L37" s="2">
        <f t="shared" si="0"/>
        <v>1.95</v>
      </c>
      <c r="M37" s="2">
        <f t="shared" si="1"/>
        <v>36</v>
      </c>
    </row>
    <row r="38" ht="24" spans="1:13">
      <c r="A38" s="2" t="s">
        <v>295</v>
      </c>
      <c r="B38" s="2" t="s">
        <v>296</v>
      </c>
      <c r="C38" s="2" t="s">
        <v>15</v>
      </c>
      <c r="D38" s="2" t="s">
        <v>221</v>
      </c>
      <c r="E38" s="2" t="s">
        <v>222</v>
      </c>
      <c r="F38" s="2" t="s">
        <v>18</v>
      </c>
      <c r="G38" s="2" t="s">
        <v>223</v>
      </c>
      <c r="H38" s="2">
        <v>1.87</v>
      </c>
      <c r="I38" s="2">
        <v>67</v>
      </c>
      <c r="J38" s="2">
        <v>37</v>
      </c>
      <c r="K38" s="2">
        <v>0</v>
      </c>
      <c r="L38" s="2">
        <f t="shared" si="0"/>
        <v>1.87</v>
      </c>
      <c r="M38" s="2">
        <f t="shared" si="1"/>
        <v>37</v>
      </c>
    </row>
    <row r="39" ht="24" spans="1:13">
      <c r="A39" s="2" t="s">
        <v>297</v>
      </c>
      <c r="B39" s="2" t="s">
        <v>298</v>
      </c>
      <c r="C39" s="2" t="s">
        <v>15</v>
      </c>
      <c r="D39" s="2" t="s">
        <v>221</v>
      </c>
      <c r="E39" s="2" t="s">
        <v>222</v>
      </c>
      <c r="F39" s="2" t="s">
        <v>18</v>
      </c>
      <c r="G39" s="2" t="s">
        <v>230</v>
      </c>
      <c r="H39" s="2">
        <v>1.34</v>
      </c>
      <c r="I39" s="2">
        <v>56.1</v>
      </c>
      <c r="J39" s="2">
        <v>38</v>
      </c>
      <c r="K39" s="2">
        <v>0</v>
      </c>
      <c r="L39" s="2">
        <f t="shared" si="0"/>
        <v>1.34</v>
      </c>
      <c r="M39" s="2">
        <f t="shared" si="1"/>
        <v>38</v>
      </c>
    </row>
    <row r="40" ht="24" spans="1:13">
      <c r="A40" s="2" t="s">
        <v>299</v>
      </c>
      <c r="B40" s="2" t="s">
        <v>300</v>
      </c>
      <c r="C40" s="2" t="s">
        <v>15</v>
      </c>
      <c r="D40" s="2" t="s">
        <v>221</v>
      </c>
      <c r="E40" s="2" t="s">
        <v>222</v>
      </c>
      <c r="F40" s="2" t="s">
        <v>18</v>
      </c>
      <c r="G40" s="2" t="s">
        <v>223</v>
      </c>
      <c r="H40" s="2">
        <v>1.05</v>
      </c>
      <c r="I40" s="2">
        <v>49.2</v>
      </c>
      <c r="J40" s="2">
        <v>39</v>
      </c>
      <c r="K40" s="2">
        <v>0</v>
      </c>
      <c r="L40" s="2">
        <f t="shared" si="0"/>
        <v>1.05</v>
      </c>
      <c r="M40" s="2">
        <f t="shared" si="1"/>
        <v>39</v>
      </c>
    </row>
  </sheetData>
  <sortState ref="A2:M40">
    <sortCondition ref="M2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C1" workbookViewId="0">
      <selection activeCell="N12" sqref="N12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ht="24" spans="1:13">
      <c r="A2" s="2" t="s">
        <v>301</v>
      </c>
      <c r="B2" s="2" t="s">
        <v>302</v>
      </c>
      <c r="C2" s="2" t="s">
        <v>15</v>
      </c>
      <c r="D2" s="2" t="s">
        <v>303</v>
      </c>
      <c r="E2" s="2" t="s">
        <v>304</v>
      </c>
      <c r="F2" s="2" t="s">
        <v>18</v>
      </c>
      <c r="G2" s="2" t="s">
        <v>305</v>
      </c>
      <c r="H2" s="2">
        <v>3.94</v>
      </c>
      <c r="I2" s="2">
        <v>92.1</v>
      </c>
      <c r="J2" s="2">
        <v>1</v>
      </c>
      <c r="K2" s="2">
        <v>0.0575749464668094</v>
      </c>
      <c r="L2" s="2">
        <f>H2+K2</f>
        <v>3.99757494646681</v>
      </c>
      <c r="M2" s="2">
        <f>RANK(L2,$L$2:$L$34,0)</f>
        <v>1</v>
      </c>
    </row>
    <row r="3" ht="24" spans="1:13">
      <c r="A3" s="2" t="s">
        <v>306</v>
      </c>
      <c r="B3" s="2" t="s">
        <v>307</v>
      </c>
      <c r="C3" s="2" t="s">
        <v>15</v>
      </c>
      <c r="D3" s="2" t="s">
        <v>303</v>
      </c>
      <c r="E3" s="2" t="s">
        <v>304</v>
      </c>
      <c r="F3" s="2" t="s">
        <v>18</v>
      </c>
      <c r="G3" s="2" t="s">
        <v>305</v>
      </c>
      <c r="H3" s="2">
        <v>3.89</v>
      </c>
      <c r="I3" s="2">
        <v>90.9</v>
      </c>
      <c r="J3" s="2">
        <v>3</v>
      </c>
      <c r="K3" s="2">
        <v>0.0464614561027837</v>
      </c>
      <c r="L3" s="2">
        <f>H3+K3</f>
        <v>3.93646145610278</v>
      </c>
      <c r="M3" s="2">
        <f>RANK(L3,$L$2:$L$34,0)</f>
        <v>2</v>
      </c>
    </row>
    <row r="4" ht="24" spans="1:13">
      <c r="A4" s="2" t="s">
        <v>308</v>
      </c>
      <c r="B4" s="2" t="s">
        <v>309</v>
      </c>
      <c r="C4" s="2" t="s">
        <v>15</v>
      </c>
      <c r="D4" s="2" t="s">
        <v>303</v>
      </c>
      <c r="E4" s="2" t="s">
        <v>304</v>
      </c>
      <c r="F4" s="2" t="s">
        <v>18</v>
      </c>
      <c r="G4" s="2" t="s">
        <v>305</v>
      </c>
      <c r="H4" s="2">
        <v>3.9</v>
      </c>
      <c r="I4" s="2">
        <v>91.6</v>
      </c>
      <c r="J4" s="2">
        <v>2</v>
      </c>
      <c r="K4" s="2">
        <v>0.0305299785867238</v>
      </c>
      <c r="L4" s="2">
        <f>H4+K4</f>
        <v>3.93052997858672</v>
      </c>
      <c r="M4" s="2">
        <f>RANK(L4,$L$2:$L$34,0)</f>
        <v>3</v>
      </c>
    </row>
    <row r="5" ht="24" spans="1:13">
      <c r="A5" s="2" t="s">
        <v>310</v>
      </c>
      <c r="B5" s="2" t="s">
        <v>311</v>
      </c>
      <c r="C5" s="2" t="s">
        <v>15</v>
      </c>
      <c r="D5" s="2" t="s">
        <v>303</v>
      </c>
      <c r="E5" s="2" t="s">
        <v>304</v>
      </c>
      <c r="F5" s="2" t="s">
        <v>18</v>
      </c>
      <c r="G5" s="2" t="s">
        <v>305</v>
      </c>
      <c r="H5" s="2">
        <v>3.86</v>
      </c>
      <c r="I5" s="2">
        <v>90.1</v>
      </c>
      <c r="J5" s="2">
        <v>4</v>
      </c>
      <c r="K5" s="2">
        <v>0.028923982869379</v>
      </c>
      <c r="L5" s="2">
        <f t="shared" ref="L3:L34" si="0">H5+K5</f>
        <v>3.88892398286938</v>
      </c>
      <c r="M5" s="2">
        <f t="shared" ref="M3:M34" si="1">RANK(L5,$L$2:$L$34,0)</f>
        <v>4</v>
      </c>
    </row>
    <row r="6" ht="24" spans="1:13">
      <c r="A6" s="2" t="s">
        <v>312</v>
      </c>
      <c r="B6" s="2" t="s">
        <v>313</v>
      </c>
      <c r="C6" s="2" t="s">
        <v>15</v>
      </c>
      <c r="D6" s="2" t="s">
        <v>303</v>
      </c>
      <c r="E6" s="2" t="s">
        <v>304</v>
      </c>
      <c r="F6" s="2" t="s">
        <v>18</v>
      </c>
      <c r="G6" s="2" t="s">
        <v>305</v>
      </c>
      <c r="H6" s="2">
        <v>3.84</v>
      </c>
      <c r="I6" s="2">
        <v>89</v>
      </c>
      <c r="J6" s="2">
        <v>5</v>
      </c>
      <c r="K6" s="2">
        <v>0.0445824411134904</v>
      </c>
      <c r="L6" s="2">
        <f t="shared" si="0"/>
        <v>3.88458244111349</v>
      </c>
      <c r="M6" s="2">
        <f t="shared" si="1"/>
        <v>5</v>
      </c>
    </row>
    <row r="7" ht="24" spans="1:13">
      <c r="A7" s="2" t="s">
        <v>314</v>
      </c>
      <c r="B7" s="2" t="s">
        <v>315</v>
      </c>
      <c r="C7" s="2" t="s">
        <v>15</v>
      </c>
      <c r="D7" s="2" t="s">
        <v>303</v>
      </c>
      <c r="E7" s="2" t="s">
        <v>304</v>
      </c>
      <c r="F7" s="2" t="s">
        <v>18</v>
      </c>
      <c r="G7" s="2" t="s">
        <v>305</v>
      </c>
      <c r="H7" s="2">
        <v>3.8</v>
      </c>
      <c r="I7" s="2">
        <v>89.1</v>
      </c>
      <c r="J7" s="2">
        <v>8</v>
      </c>
      <c r="K7" s="2">
        <v>0.0476177730192719</v>
      </c>
      <c r="L7" s="2">
        <f t="shared" si="0"/>
        <v>3.84761777301927</v>
      </c>
      <c r="M7" s="2">
        <f t="shared" si="1"/>
        <v>6</v>
      </c>
    </row>
    <row r="8" ht="24" spans="1:13">
      <c r="A8" s="2" t="s">
        <v>316</v>
      </c>
      <c r="B8" s="2" t="s">
        <v>317</v>
      </c>
      <c r="C8" s="2" t="s">
        <v>15</v>
      </c>
      <c r="D8" s="2" t="s">
        <v>303</v>
      </c>
      <c r="E8" s="2" t="s">
        <v>304</v>
      </c>
      <c r="F8" s="2" t="s">
        <v>18</v>
      </c>
      <c r="G8" s="2" t="s">
        <v>305</v>
      </c>
      <c r="H8" s="2">
        <v>3.8</v>
      </c>
      <c r="I8" s="2">
        <v>89.2</v>
      </c>
      <c r="J8" s="2">
        <v>8</v>
      </c>
      <c r="K8" s="2">
        <v>0.0270074946466809</v>
      </c>
      <c r="L8" s="2">
        <f t="shared" si="0"/>
        <v>3.82700749464668</v>
      </c>
      <c r="M8" s="2">
        <f t="shared" si="1"/>
        <v>7</v>
      </c>
    </row>
    <row r="9" ht="24" spans="1:13">
      <c r="A9" s="2" t="s">
        <v>318</v>
      </c>
      <c r="B9" s="2" t="s">
        <v>319</v>
      </c>
      <c r="C9" s="2" t="s">
        <v>15</v>
      </c>
      <c r="D9" s="2" t="s">
        <v>303</v>
      </c>
      <c r="E9" s="2" t="s">
        <v>304</v>
      </c>
      <c r="F9" s="2" t="s">
        <v>18</v>
      </c>
      <c r="G9" s="2" t="s">
        <v>305</v>
      </c>
      <c r="H9" s="2">
        <v>3.81</v>
      </c>
      <c r="I9" s="2">
        <v>88.8</v>
      </c>
      <c r="J9" s="2">
        <v>6</v>
      </c>
      <c r="K9" s="2">
        <v>0.0162044967880086</v>
      </c>
      <c r="L9" s="2">
        <f t="shared" si="0"/>
        <v>3.82620449678801</v>
      </c>
      <c r="M9" s="2">
        <f t="shared" si="1"/>
        <v>8</v>
      </c>
    </row>
    <row r="10" ht="24" spans="1:13">
      <c r="A10" s="2" t="s">
        <v>320</v>
      </c>
      <c r="B10" s="2" t="s">
        <v>321</v>
      </c>
      <c r="C10" s="2" t="s">
        <v>15</v>
      </c>
      <c r="D10" s="2" t="s">
        <v>303</v>
      </c>
      <c r="E10" s="2" t="s">
        <v>304</v>
      </c>
      <c r="F10" s="2" t="s">
        <v>18</v>
      </c>
      <c r="G10" s="2" t="s">
        <v>305</v>
      </c>
      <c r="H10" s="2">
        <v>3.81</v>
      </c>
      <c r="I10" s="2">
        <v>89.7</v>
      </c>
      <c r="J10" s="2">
        <v>6</v>
      </c>
      <c r="K10" s="2">
        <v>0.00802997858672377</v>
      </c>
      <c r="L10" s="2">
        <f t="shared" si="0"/>
        <v>3.81802997858672</v>
      </c>
      <c r="M10" s="2">
        <f t="shared" si="1"/>
        <v>9</v>
      </c>
    </row>
    <row r="11" s="3" customFormat="1" ht="24" spans="1:13">
      <c r="A11" s="4" t="s">
        <v>322</v>
      </c>
      <c r="B11" s="4" t="s">
        <v>323</v>
      </c>
      <c r="C11" s="4" t="s">
        <v>15</v>
      </c>
      <c r="D11" s="4" t="s">
        <v>303</v>
      </c>
      <c r="E11" s="4" t="s">
        <v>304</v>
      </c>
      <c r="F11" s="4" t="s">
        <v>18</v>
      </c>
      <c r="G11" s="4" t="s">
        <v>305</v>
      </c>
      <c r="H11" s="4">
        <v>3.71</v>
      </c>
      <c r="I11" s="4">
        <v>87.6</v>
      </c>
      <c r="J11" s="4">
        <v>10</v>
      </c>
      <c r="K11" s="2">
        <v>0.0163329764453961</v>
      </c>
      <c r="L11" s="2">
        <f t="shared" si="0"/>
        <v>3.7263329764454</v>
      </c>
      <c r="M11" s="2">
        <f t="shared" si="1"/>
        <v>10</v>
      </c>
    </row>
    <row r="12" ht="24" spans="1:13">
      <c r="A12" s="2" t="s">
        <v>324</v>
      </c>
      <c r="B12" s="2" t="s">
        <v>325</v>
      </c>
      <c r="C12" s="2" t="s">
        <v>15</v>
      </c>
      <c r="D12" s="2" t="s">
        <v>303</v>
      </c>
      <c r="E12" s="2" t="s">
        <v>304</v>
      </c>
      <c r="F12" s="2" t="s">
        <v>18</v>
      </c>
      <c r="G12" s="2" t="s">
        <v>305</v>
      </c>
      <c r="H12" s="2">
        <v>3.7</v>
      </c>
      <c r="I12" s="2">
        <v>88.1</v>
      </c>
      <c r="J12" s="2">
        <v>11</v>
      </c>
      <c r="K12" s="2">
        <v>0</v>
      </c>
      <c r="L12" s="2">
        <f t="shared" si="0"/>
        <v>3.7</v>
      </c>
      <c r="M12" s="2">
        <f t="shared" si="1"/>
        <v>11</v>
      </c>
    </row>
    <row r="13" ht="24" spans="1:13">
      <c r="A13" s="2" t="s">
        <v>326</v>
      </c>
      <c r="B13" s="2" t="s">
        <v>327</v>
      </c>
      <c r="C13" s="2" t="s">
        <v>15</v>
      </c>
      <c r="D13" s="2" t="s">
        <v>303</v>
      </c>
      <c r="E13" s="2" t="s">
        <v>304</v>
      </c>
      <c r="F13" s="2" t="s">
        <v>18</v>
      </c>
      <c r="G13" s="2" t="s">
        <v>305</v>
      </c>
      <c r="H13" s="2">
        <v>3.69</v>
      </c>
      <c r="I13" s="2">
        <v>88</v>
      </c>
      <c r="J13" s="2">
        <v>12</v>
      </c>
      <c r="K13" s="2">
        <v>0</v>
      </c>
      <c r="L13" s="2">
        <f t="shared" si="0"/>
        <v>3.69</v>
      </c>
      <c r="M13" s="2">
        <f t="shared" si="1"/>
        <v>12</v>
      </c>
    </row>
    <row r="14" ht="24" spans="1:13">
      <c r="A14" s="2" t="s">
        <v>328</v>
      </c>
      <c r="B14" s="2" t="s">
        <v>329</v>
      </c>
      <c r="C14" s="2" t="s">
        <v>15</v>
      </c>
      <c r="D14" s="2" t="s">
        <v>303</v>
      </c>
      <c r="E14" s="2" t="s">
        <v>304</v>
      </c>
      <c r="F14" s="2" t="s">
        <v>18</v>
      </c>
      <c r="G14" s="2" t="s">
        <v>305</v>
      </c>
      <c r="H14" s="2">
        <v>3.68</v>
      </c>
      <c r="I14" s="2">
        <v>88</v>
      </c>
      <c r="J14" s="2">
        <v>13</v>
      </c>
      <c r="K14" s="2">
        <v>0</v>
      </c>
      <c r="L14" s="2">
        <f t="shared" si="0"/>
        <v>3.68</v>
      </c>
      <c r="M14" s="2">
        <f t="shared" si="1"/>
        <v>13</v>
      </c>
    </row>
    <row r="15" ht="24" spans="1:13">
      <c r="A15" s="2" t="s">
        <v>330</v>
      </c>
      <c r="B15" s="2" t="s">
        <v>331</v>
      </c>
      <c r="C15" s="2" t="s">
        <v>15</v>
      </c>
      <c r="D15" s="2" t="s">
        <v>303</v>
      </c>
      <c r="E15" s="2" t="s">
        <v>304</v>
      </c>
      <c r="F15" s="2" t="s">
        <v>18</v>
      </c>
      <c r="G15" s="2" t="s">
        <v>305</v>
      </c>
      <c r="H15" s="2">
        <v>3.66</v>
      </c>
      <c r="I15" s="2">
        <v>88</v>
      </c>
      <c r="J15" s="2">
        <v>14</v>
      </c>
      <c r="K15" s="2">
        <v>0</v>
      </c>
      <c r="L15" s="2">
        <f t="shared" si="0"/>
        <v>3.66</v>
      </c>
      <c r="M15" s="2">
        <f t="shared" si="1"/>
        <v>14</v>
      </c>
    </row>
    <row r="16" ht="24" spans="1:13">
      <c r="A16" s="2" t="s">
        <v>332</v>
      </c>
      <c r="B16" s="2" t="s">
        <v>333</v>
      </c>
      <c r="C16" s="2" t="s">
        <v>15</v>
      </c>
      <c r="D16" s="2" t="s">
        <v>303</v>
      </c>
      <c r="E16" s="2" t="s">
        <v>304</v>
      </c>
      <c r="F16" s="2" t="s">
        <v>18</v>
      </c>
      <c r="G16" s="2" t="s">
        <v>305</v>
      </c>
      <c r="H16" s="2">
        <v>3.66</v>
      </c>
      <c r="I16" s="2">
        <v>86.9</v>
      </c>
      <c r="J16" s="2">
        <v>14</v>
      </c>
      <c r="K16" s="2">
        <v>0</v>
      </c>
      <c r="L16" s="2">
        <f t="shared" si="0"/>
        <v>3.66</v>
      </c>
      <c r="M16" s="2">
        <f t="shared" si="1"/>
        <v>14</v>
      </c>
    </row>
    <row r="17" ht="24" spans="1:13">
      <c r="A17" s="2" t="s">
        <v>334</v>
      </c>
      <c r="B17" s="2" t="s">
        <v>335</v>
      </c>
      <c r="C17" s="2" t="s">
        <v>15</v>
      </c>
      <c r="D17" s="2" t="s">
        <v>303</v>
      </c>
      <c r="E17" s="2" t="s">
        <v>304</v>
      </c>
      <c r="F17" s="2" t="s">
        <v>18</v>
      </c>
      <c r="G17" s="2" t="s">
        <v>305</v>
      </c>
      <c r="H17" s="2">
        <v>3.64</v>
      </c>
      <c r="I17" s="2">
        <v>87.5</v>
      </c>
      <c r="J17" s="2">
        <v>16</v>
      </c>
      <c r="K17" s="2">
        <v>0</v>
      </c>
      <c r="L17" s="2">
        <f t="shared" si="0"/>
        <v>3.64</v>
      </c>
      <c r="M17" s="2">
        <f t="shared" si="1"/>
        <v>16</v>
      </c>
    </row>
    <row r="18" ht="24" spans="1:13">
      <c r="A18" s="2" t="s">
        <v>336</v>
      </c>
      <c r="B18" s="2" t="s">
        <v>337</v>
      </c>
      <c r="C18" s="2" t="s">
        <v>15</v>
      </c>
      <c r="D18" s="2" t="s">
        <v>303</v>
      </c>
      <c r="E18" s="2" t="s">
        <v>304</v>
      </c>
      <c r="F18" s="2" t="s">
        <v>18</v>
      </c>
      <c r="G18" s="2" t="s">
        <v>305</v>
      </c>
      <c r="H18" s="2">
        <v>3.53</v>
      </c>
      <c r="I18" s="2">
        <v>85.2</v>
      </c>
      <c r="J18" s="2">
        <v>17</v>
      </c>
      <c r="K18" s="2">
        <v>0</v>
      </c>
      <c r="L18" s="2">
        <f t="shared" si="0"/>
        <v>3.53</v>
      </c>
      <c r="M18" s="2">
        <f t="shared" si="1"/>
        <v>17</v>
      </c>
    </row>
    <row r="19" ht="24" spans="1:13">
      <c r="A19" s="2" t="s">
        <v>338</v>
      </c>
      <c r="B19" s="2" t="s">
        <v>339</v>
      </c>
      <c r="C19" s="2" t="s">
        <v>15</v>
      </c>
      <c r="D19" s="2" t="s">
        <v>303</v>
      </c>
      <c r="E19" s="2" t="s">
        <v>304</v>
      </c>
      <c r="F19" s="2" t="s">
        <v>18</v>
      </c>
      <c r="G19" s="2" t="s">
        <v>305</v>
      </c>
      <c r="H19" s="2">
        <v>3.52</v>
      </c>
      <c r="I19" s="2">
        <v>85.2</v>
      </c>
      <c r="J19" s="2">
        <v>18</v>
      </c>
      <c r="K19" s="2">
        <v>0</v>
      </c>
      <c r="L19" s="2">
        <f t="shared" si="0"/>
        <v>3.52</v>
      </c>
      <c r="M19" s="2">
        <f t="shared" si="1"/>
        <v>18</v>
      </c>
    </row>
    <row r="20" ht="24" spans="1:13">
      <c r="A20" s="2" t="s">
        <v>340</v>
      </c>
      <c r="B20" s="2" t="s">
        <v>341</v>
      </c>
      <c r="C20" s="2" t="s">
        <v>15</v>
      </c>
      <c r="D20" s="2" t="s">
        <v>303</v>
      </c>
      <c r="E20" s="2" t="s">
        <v>304</v>
      </c>
      <c r="F20" s="2" t="s">
        <v>18</v>
      </c>
      <c r="G20" s="2" t="s">
        <v>305</v>
      </c>
      <c r="H20" s="2">
        <v>3.48</v>
      </c>
      <c r="I20" s="2">
        <v>84.3</v>
      </c>
      <c r="J20" s="2">
        <v>19</v>
      </c>
      <c r="K20" s="2">
        <v>0</v>
      </c>
      <c r="L20" s="2">
        <f t="shared" si="0"/>
        <v>3.48</v>
      </c>
      <c r="M20" s="2">
        <f t="shared" si="1"/>
        <v>19</v>
      </c>
    </row>
    <row r="21" ht="24" spans="1:13">
      <c r="A21" s="2" t="s">
        <v>342</v>
      </c>
      <c r="B21" s="2" t="s">
        <v>343</v>
      </c>
      <c r="C21" s="2" t="s">
        <v>15</v>
      </c>
      <c r="D21" s="2" t="s">
        <v>303</v>
      </c>
      <c r="E21" s="2" t="s">
        <v>304</v>
      </c>
      <c r="F21" s="2" t="s">
        <v>18</v>
      </c>
      <c r="G21" s="2" t="s">
        <v>305</v>
      </c>
      <c r="H21" s="2">
        <v>3.47</v>
      </c>
      <c r="I21" s="2">
        <v>84.9</v>
      </c>
      <c r="J21" s="2">
        <v>20</v>
      </c>
      <c r="K21" s="2">
        <v>0</v>
      </c>
      <c r="L21" s="2">
        <f t="shared" si="0"/>
        <v>3.47</v>
      </c>
      <c r="M21" s="2">
        <f t="shared" si="1"/>
        <v>20</v>
      </c>
    </row>
    <row r="22" ht="24" spans="1:13">
      <c r="A22" s="2" t="s">
        <v>344</v>
      </c>
      <c r="B22" s="2" t="s">
        <v>345</v>
      </c>
      <c r="C22" s="2" t="s">
        <v>15</v>
      </c>
      <c r="D22" s="2" t="s">
        <v>303</v>
      </c>
      <c r="E22" s="2" t="s">
        <v>304</v>
      </c>
      <c r="F22" s="2" t="s">
        <v>18</v>
      </c>
      <c r="G22" s="2" t="s">
        <v>305</v>
      </c>
      <c r="H22" s="2">
        <v>3.45</v>
      </c>
      <c r="I22" s="2">
        <v>84.3</v>
      </c>
      <c r="J22" s="2">
        <v>21</v>
      </c>
      <c r="K22" s="2">
        <v>0</v>
      </c>
      <c r="L22" s="2">
        <f t="shared" si="0"/>
        <v>3.45</v>
      </c>
      <c r="M22" s="2">
        <f t="shared" si="1"/>
        <v>21</v>
      </c>
    </row>
    <row r="23" ht="24" spans="1:13">
      <c r="A23" s="2" t="s">
        <v>346</v>
      </c>
      <c r="B23" s="2" t="s">
        <v>347</v>
      </c>
      <c r="C23" s="2" t="s">
        <v>15</v>
      </c>
      <c r="D23" s="2" t="s">
        <v>303</v>
      </c>
      <c r="E23" s="2" t="s">
        <v>304</v>
      </c>
      <c r="F23" s="2" t="s">
        <v>18</v>
      </c>
      <c r="G23" s="2" t="s">
        <v>305</v>
      </c>
      <c r="H23" s="2">
        <v>3.43</v>
      </c>
      <c r="I23" s="2">
        <v>83.7</v>
      </c>
      <c r="J23" s="2">
        <v>22</v>
      </c>
      <c r="K23" s="2">
        <v>0</v>
      </c>
      <c r="L23" s="2">
        <f t="shared" si="0"/>
        <v>3.43</v>
      </c>
      <c r="M23" s="2">
        <f t="shared" si="1"/>
        <v>22</v>
      </c>
    </row>
    <row r="24" ht="24" spans="1:13">
      <c r="A24" s="2" t="s">
        <v>348</v>
      </c>
      <c r="B24" s="2" t="s">
        <v>349</v>
      </c>
      <c r="C24" s="2" t="s">
        <v>15</v>
      </c>
      <c r="D24" s="2" t="s">
        <v>303</v>
      </c>
      <c r="E24" s="2" t="s">
        <v>304</v>
      </c>
      <c r="F24" s="2" t="s">
        <v>18</v>
      </c>
      <c r="G24" s="2" t="s">
        <v>305</v>
      </c>
      <c r="H24" s="2">
        <v>3.41</v>
      </c>
      <c r="I24" s="2">
        <v>83.8</v>
      </c>
      <c r="J24" s="2">
        <v>23</v>
      </c>
      <c r="K24" s="2">
        <v>0</v>
      </c>
      <c r="L24" s="2">
        <f t="shared" si="0"/>
        <v>3.41</v>
      </c>
      <c r="M24" s="2">
        <f t="shared" si="1"/>
        <v>23</v>
      </c>
    </row>
    <row r="25" ht="24" spans="1:13">
      <c r="A25" s="2" t="s">
        <v>350</v>
      </c>
      <c r="B25" s="2" t="s">
        <v>351</v>
      </c>
      <c r="C25" s="2" t="s">
        <v>15</v>
      </c>
      <c r="D25" s="2" t="s">
        <v>303</v>
      </c>
      <c r="E25" s="2" t="s">
        <v>304</v>
      </c>
      <c r="F25" s="2" t="s">
        <v>18</v>
      </c>
      <c r="G25" s="2" t="s">
        <v>305</v>
      </c>
      <c r="H25" s="2">
        <v>3.4</v>
      </c>
      <c r="I25" s="2">
        <v>83.9</v>
      </c>
      <c r="J25" s="2">
        <v>24</v>
      </c>
      <c r="K25" s="2">
        <v>0</v>
      </c>
      <c r="L25" s="2">
        <f t="shared" si="0"/>
        <v>3.4</v>
      </c>
      <c r="M25" s="2">
        <f t="shared" si="1"/>
        <v>24</v>
      </c>
    </row>
    <row r="26" ht="24" spans="1:13">
      <c r="A26" s="2" t="s">
        <v>352</v>
      </c>
      <c r="B26" s="2" t="s">
        <v>353</v>
      </c>
      <c r="C26" s="2" t="s">
        <v>15</v>
      </c>
      <c r="D26" s="2" t="s">
        <v>303</v>
      </c>
      <c r="E26" s="2" t="s">
        <v>304</v>
      </c>
      <c r="F26" s="2" t="s">
        <v>18</v>
      </c>
      <c r="G26" s="2" t="s">
        <v>305</v>
      </c>
      <c r="H26" s="2">
        <v>3.4</v>
      </c>
      <c r="I26" s="2">
        <v>83.6</v>
      </c>
      <c r="J26" s="2">
        <v>24</v>
      </c>
      <c r="K26" s="2">
        <v>0</v>
      </c>
      <c r="L26" s="2">
        <f t="shared" si="0"/>
        <v>3.4</v>
      </c>
      <c r="M26" s="2">
        <f t="shared" si="1"/>
        <v>24</v>
      </c>
    </row>
    <row r="27" ht="24" spans="1:13">
      <c r="A27" s="2" t="s">
        <v>354</v>
      </c>
      <c r="B27" s="2" t="s">
        <v>355</v>
      </c>
      <c r="C27" s="2" t="s">
        <v>15</v>
      </c>
      <c r="D27" s="2" t="s">
        <v>303</v>
      </c>
      <c r="E27" s="2" t="s">
        <v>304</v>
      </c>
      <c r="F27" s="2" t="s">
        <v>18</v>
      </c>
      <c r="G27" s="2" t="s">
        <v>305</v>
      </c>
      <c r="H27" s="2">
        <v>3.4</v>
      </c>
      <c r="I27" s="2">
        <v>82.7</v>
      </c>
      <c r="J27" s="2">
        <v>24</v>
      </c>
      <c r="K27" s="2">
        <v>0</v>
      </c>
      <c r="L27" s="2">
        <f t="shared" si="0"/>
        <v>3.4</v>
      </c>
      <c r="M27" s="2">
        <f t="shared" si="1"/>
        <v>24</v>
      </c>
    </row>
    <row r="28" ht="24" spans="1:13">
      <c r="A28" s="2" t="s">
        <v>356</v>
      </c>
      <c r="B28" s="2" t="s">
        <v>357</v>
      </c>
      <c r="C28" s="2" t="s">
        <v>15</v>
      </c>
      <c r="D28" s="2" t="s">
        <v>303</v>
      </c>
      <c r="E28" s="2" t="s">
        <v>304</v>
      </c>
      <c r="F28" s="2" t="s">
        <v>18</v>
      </c>
      <c r="G28" s="2" t="s">
        <v>305</v>
      </c>
      <c r="H28" s="2">
        <v>3.38</v>
      </c>
      <c r="I28" s="2">
        <v>84.1</v>
      </c>
      <c r="J28" s="2">
        <v>27</v>
      </c>
      <c r="K28" s="2">
        <v>0</v>
      </c>
      <c r="L28" s="2">
        <f t="shared" si="0"/>
        <v>3.38</v>
      </c>
      <c r="M28" s="2">
        <f t="shared" si="1"/>
        <v>27</v>
      </c>
    </row>
    <row r="29" ht="24" spans="1:13">
      <c r="A29" s="2" t="s">
        <v>358</v>
      </c>
      <c r="B29" s="2" t="s">
        <v>359</v>
      </c>
      <c r="C29" s="2" t="s">
        <v>15</v>
      </c>
      <c r="D29" s="2" t="s">
        <v>303</v>
      </c>
      <c r="E29" s="2" t="s">
        <v>304</v>
      </c>
      <c r="F29" s="2" t="s">
        <v>18</v>
      </c>
      <c r="G29" s="2" t="s">
        <v>305</v>
      </c>
      <c r="H29" s="2">
        <v>3.3</v>
      </c>
      <c r="I29" s="2">
        <v>82.2</v>
      </c>
      <c r="J29" s="2">
        <v>28</v>
      </c>
      <c r="K29" s="2">
        <v>0</v>
      </c>
      <c r="L29" s="2">
        <f t="shared" si="0"/>
        <v>3.3</v>
      </c>
      <c r="M29" s="2">
        <f t="shared" si="1"/>
        <v>28</v>
      </c>
    </row>
    <row r="30" ht="24" spans="1:13">
      <c r="A30" s="2" t="s">
        <v>360</v>
      </c>
      <c r="B30" s="2" t="s">
        <v>361</v>
      </c>
      <c r="C30" s="2" t="s">
        <v>15</v>
      </c>
      <c r="D30" s="2" t="s">
        <v>303</v>
      </c>
      <c r="E30" s="2" t="s">
        <v>304</v>
      </c>
      <c r="F30" s="2" t="s">
        <v>18</v>
      </c>
      <c r="G30" s="2" t="s">
        <v>305</v>
      </c>
      <c r="H30" s="2">
        <v>3.3</v>
      </c>
      <c r="I30" s="2">
        <v>82.2</v>
      </c>
      <c r="J30" s="2">
        <v>28</v>
      </c>
      <c r="K30" s="2">
        <v>0</v>
      </c>
      <c r="L30" s="2">
        <f t="shared" si="0"/>
        <v>3.3</v>
      </c>
      <c r="M30" s="2">
        <f t="shared" si="1"/>
        <v>28</v>
      </c>
    </row>
    <row r="31" ht="24" spans="1:13">
      <c r="A31" s="2" t="s">
        <v>362</v>
      </c>
      <c r="B31" s="2" t="s">
        <v>363</v>
      </c>
      <c r="C31" s="2" t="s">
        <v>15</v>
      </c>
      <c r="D31" s="2" t="s">
        <v>303</v>
      </c>
      <c r="E31" s="2" t="s">
        <v>304</v>
      </c>
      <c r="F31" s="2" t="s">
        <v>18</v>
      </c>
      <c r="G31" s="2" t="s">
        <v>305</v>
      </c>
      <c r="H31" s="2">
        <v>3.23</v>
      </c>
      <c r="I31" s="2">
        <v>81.6</v>
      </c>
      <c r="J31" s="2">
        <v>30</v>
      </c>
      <c r="K31" s="2">
        <v>0</v>
      </c>
      <c r="L31" s="2">
        <f t="shared" si="0"/>
        <v>3.23</v>
      </c>
      <c r="M31" s="2">
        <f t="shared" si="1"/>
        <v>30</v>
      </c>
    </row>
    <row r="32" ht="24" spans="1:13">
      <c r="A32" s="2" t="s">
        <v>364</v>
      </c>
      <c r="B32" s="2" t="s">
        <v>365</v>
      </c>
      <c r="C32" s="2" t="s">
        <v>15</v>
      </c>
      <c r="D32" s="2" t="s">
        <v>303</v>
      </c>
      <c r="E32" s="2" t="s">
        <v>304</v>
      </c>
      <c r="F32" s="2" t="s">
        <v>18</v>
      </c>
      <c r="G32" s="2" t="s">
        <v>305</v>
      </c>
      <c r="H32" s="2">
        <v>3.14</v>
      </c>
      <c r="I32" s="2">
        <v>80.9</v>
      </c>
      <c r="J32" s="2">
        <v>31</v>
      </c>
      <c r="K32" s="2">
        <v>0</v>
      </c>
      <c r="L32" s="2">
        <f t="shared" si="0"/>
        <v>3.14</v>
      </c>
      <c r="M32" s="2">
        <f t="shared" si="1"/>
        <v>31</v>
      </c>
    </row>
    <row r="33" ht="24" spans="1:13">
      <c r="A33" s="2" t="s">
        <v>366</v>
      </c>
      <c r="B33" s="2" t="s">
        <v>367</v>
      </c>
      <c r="C33" s="2" t="s">
        <v>15</v>
      </c>
      <c r="D33" s="2" t="s">
        <v>303</v>
      </c>
      <c r="E33" s="2" t="s">
        <v>304</v>
      </c>
      <c r="F33" s="2" t="s">
        <v>18</v>
      </c>
      <c r="G33" s="2" t="s">
        <v>305</v>
      </c>
      <c r="H33" s="2">
        <v>3.05</v>
      </c>
      <c r="I33" s="2">
        <v>79.7</v>
      </c>
      <c r="J33" s="2">
        <v>32</v>
      </c>
      <c r="K33" s="2">
        <v>0</v>
      </c>
      <c r="L33" s="2">
        <f t="shared" si="0"/>
        <v>3.05</v>
      </c>
      <c r="M33" s="2">
        <f t="shared" si="1"/>
        <v>32</v>
      </c>
    </row>
    <row r="34" ht="24" spans="1:13">
      <c r="A34" s="2" t="s">
        <v>368</v>
      </c>
      <c r="B34" s="2" t="s">
        <v>369</v>
      </c>
      <c r="C34" s="2" t="s">
        <v>15</v>
      </c>
      <c r="D34" s="2" t="s">
        <v>303</v>
      </c>
      <c r="E34" s="2" t="s">
        <v>304</v>
      </c>
      <c r="F34" s="2" t="s">
        <v>18</v>
      </c>
      <c r="G34" s="2" t="s">
        <v>305</v>
      </c>
      <c r="H34" s="2">
        <v>2.99</v>
      </c>
      <c r="I34" s="2">
        <v>79.5</v>
      </c>
      <c r="J34" s="2">
        <v>33</v>
      </c>
      <c r="K34" s="2">
        <v>0</v>
      </c>
      <c r="L34" s="2">
        <f t="shared" si="0"/>
        <v>2.99</v>
      </c>
      <c r="M34" s="2">
        <f t="shared" si="1"/>
        <v>33</v>
      </c>
    </row>
  </sheetData>
  <sortState ref="A2:M34">
    <sortCondition ref="M2"/>
  </sortState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C1" workbookViewId="0">
      <selection activeCell="N8" sqref="N8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ht="24" spans="1:13">
      <c r="A2" s="2" t="s">
        <v>370</v>
      </c>
      <c r="B2" s="2" t="s">
        <v>371</v>
      </c>
      <c r="C2" s="2" t="s">
        <v>15</v>
      </c>
      <c r="D2" s="2" t="s">
        <v>372</v>
      </c>
      <c r="E2" s="2" t="s">
        <v>373</v>
      </c>
      <c r="F2" s="2" t="s">
        <v>18</v>
      </c>
      <c r="G2" s="2" t="s">
        <v>374</v>
      </c>
      <c r="H2" s="2">
        <v>3.71</v>
      </c>
      <c r="I2" s="2">
        <v>88.1</v>
      </c>
      <c r="J2" s="2">
        <v>2</v>
      </c>
      <c r="K2" s="2">
        <v>0.0329411764705882</v>
      </c>
      <c r="L2" s="2">
        <f>H2+K2</f>
        <v>3.74294117647059</v>
      </c>
      <c r="M2" s="2">
        <f>RANK(L2,$L$2:$L$21,0)</f>
        <v>1</v>
      </c>
    </row>
    <row r="3" ht="24" spans="1:13">
      <c r="A3" s="2" t="s">
        <v>375</v>
      </c>
      <c r="B3" s="2" t="s">
        <v>376</v>
      </c>
      <c r="C3" s="2" t="s">
        <v>15</v>
      </c>
      <c r="D3" s="2" t="s">
        <v>372</v>
      </c>
      <c r="E3" s="2" t="s">
        <v>373</v>
      </c>
      <c r="F3" s="2" t="s">
        <v>18</v>
      </c>
      <c r="G3" s="2" t="s">
        <v>374</v>
      </c>
      <c r="H3" s="2">
        <v>3.68</v>
      </c>
      <c r="I3" s="2">
        <v>86.7</v>
      </c>
      <c r="J3" s="2">
        <v>3</v>
      </c>
      <c r="K3" s="2">
        <v>0.0560224839400428</v>
      </c>
      <c r="L3" s="2">
        <f>H3+K3</f>
        <v>3.73602248394004</v>
      </c>
      <c r="M3" s="2">
        <f>RANK(L3,$L$2:$L$21,0)</f>
        <v>2</v>
      </c>
    </row>
    <row r="4" ht="24" spans="1:13">
      <c r="A4" s="2" t="s">
        <v>377</v>
      </c>
      <c r="B4" s="2" t="s">
        <v>378</v>
      </c>
      <c r="C4" s="2" t="s">
        <v>15</v>
      </c>
      <c r="D4" s="2" t="s">
        <v>372</v>
      </c>
      <c r="E4" s="2" t="s">
        <v>373</v>
      </c>
      <c r="F4" s="2" t="s">
        <v>18</v>
      </c>
      <c r="G4" s="2" t="s">
        <v>374</v>
      </c>
      <c r="H4" s="2">
        <v>3.72</v>
      </c>
      <c r="I4" s="2">
        <v>88</v>
      </c>
      <c r="J4" s="2">
        <v>1</v>
      </c>
      <c r="K4" s="2">
        <v>0.0075</v>
      </c>
      <c r="L4" s="2">
        <f>H4+K4</f>
        <v>3.7275</v>
      </c>
      <c r="M4" s="2">
        <f>RANK(L4,$L$2:$L$21,0)</f>
        <v>3</v>
      </c>
    </row>
    <row r="5" ht="24" spans="1:13">
      <c r="A5" s="2" t="s">
        <v>379</v>
      </c>
      <c r="B5" s="2" t="s">
        <v>380</v>
      </c>
      <c r="C5" s="2" t="s">
        <v>15</v>
      </c>
      <c r="D5" s="2" t="s">
        <v>372</v>
      </c>
      <c r="E5" s="2" t="s">
        <v>373</v>
      </c>
      <c r="F5" s="2" t="s">
        <v>18</v>
      </c>
      <c r="G5" s="2" t="s">
        <v>374</v>
      </c>
      <c r="H5" s="2">
        <v>3.66</v>
      </c>
      <c r="I5" s="2">
        <v>86.6</v>
      </c>
      <c r="J5" s="2">
        <v>4</v>
      </c>
      <c r="K5" s="2">
        <v>0.0597058823529412</v>
      </c>
      <c r="L5" s="2">
        <f>H5+K5</f>
        <v>3.71970588235294</v>
      </c>
      <c r="M5" s="2">
        <f>RANK(L5,$L$2:$L$21,0)</f>
        <v>4</v>
      </c>
    </row>
    <row r="6" ht="24" spans="1:13">
      <c r="A6" s="2" t="s">
        <v>381</v>
      </c>
      <c r="B6" s="2" t="s">
        <v>382</v>
      </c>
      <c r="C6" s="2" t="s">
        <v>15</v>
      </c>
      <c r="D6" s="2" t="s">
        <v>372</v>
      </c>
      <c r="E6" s="2" t="s">
        <v>373</v>
      </c>
      <c r="F6" s="2" t="s">
        <v>18</v>
      </c>
      <c r="G6" s="2" t="s">
        <v>374</v>
      </c>
      <c r="H6" s="2">
        <v>3.46</v>
      </c>
      <c r="I6" s="2">
        <v>84.4</v>
      </c>
      <c r="J6" s="2">
        <v>5</v>
      </c>
      <c r="K6" s="2">
        <v>0</v>
      </c>
      <c r="L6" s="2">
        <f t="shared" ref="L3:L21" si="0">H6+K6</f>
        <v>3.46</v>
      </c>
      <c r="M6" s="2">
        <f t="shared" ref="M3:M21" si="1">RANK(L6,$L$2:$L$21,0)</f>
        <v>5</v>
      </c>
    </row>
    <row r="7" ht="24" spans="1:13">
      <c r="A7" s="2" t="s">
        <v>383</v>
      </c>
      <c r="B7" s="2" t="s">
        <v>384</v>
      </c>
      <c r="C7" s="2" t="s">
        <v>15</v>
      </c>
      <c r="D7" s="2" t="s">
        <v>372</v>
      </c>
      <c r="E7" s="2" t="s">
        <v>373</v>
      </c>
      <c r="F7" s="2" t="s">
        <v>18</v>
      </c>
      <c r="G7" s="2" t="s">
        <v>374</v>
      </c>
      <c r="H7" s="2">
        <v>3.41</v>
      </c>
      <c r="I7" s="2">
        <v>83.7</v>
      </c>
      <c r="J7" s="2">
        <v>6</v>
      </c>
      <c r="K7" s="2">
        <v>0</v>
      </c>
      <c r="L7" s="2">
        <f t="shared" si="0"/>
        <v>3.41</v>
      </c>
      <c r="M7" s="2">
        <f t="shared" si="1"/>
        <v>6</v>
      </c>
    </row>
    <row r="8" ht="24" spans="1:13">
      <c r="A8" s="2" t="s">
        <v>385</v>
      </c>
      <c r="B8" s="2" t="s">
        <v>386</v>
      </c>
      <c r="C8" s="2" t="s">
        <v>15</v>
      </c>
      <c r="D8" s="2" t="s">
        <v>372</v>
      </c>
      <c r="E8" s="2" t="s">
        <v>373</v>
      </c>
      <c r="F8" s="2" t="s">
        <v>18</v>
      </c>
      <c r="G8" s="2" t="s">
        <v>374</v>
      </c>
      <c r="H8" s="2">
        <v>3.39</v>
      </c>
      <c r="I8" s="2">
        <v>83.2</v>
      </c>
      <c r="J8" s="2">
        <v>7</v>
      </c>
      <c r="K8" s="2">
        <v>0</v>
      </c>
      <c r="L8" s="2">
        <f t="shared" si="0"/>
        <v>3.39</v>
      </c>
      <c r="M8" s="2">
        <f t="shared" si="1"/>
        <v>7</v>
      </c>
    </row>
    <row r="9" ht="24" spans="1:13">
      <c r="A9" s="2" t="s">
        <v>387</v>
      </c>
      <c r="B9" s="2" t="s">
        <v>388</v>
      </c>
      <c r="C9" s="2" t="s">
        <v>15</v>
      </c>
      <c r="D9" s="2" t="s">
        <v>372</v>
      </c>
      <c r="E9" s="2" t="s">
        <v>373</v>
      </c>
      <c r="F9" s="2" t="s">
        <v>18</v>
      </c>
      <c r="G9" s="2" t="s">
        <v>374</v>
      </c>
      <c r="H9" s="2">
        <v>3.36</v>
      </c>
      <c r="I9" s="2">
        <v>83.4</v>
      </c>
      <c r="J9" s="2">
        <v>8</v>
      </c>
      <c r="K9" s="2">
        <v>0</v>
      </c>
      <c r="L9" s="2">
        <f t="shared" si="0"/>
        <v>3.36</v>
      </c>
      <c r="M9" s="2">
        <f t="shared" si="1"/>
        <v>8</v>
      </c>
    </row>
    <row r="10" ht="24" spans="1:13">
      <c r="A10" s="2" t="s">
        <v>389</v>
      </c>
      <c r="B10" s="2" t="s">
        <v>390</v>
      </c>
      <c r="C10" s="2" t="s">
        <v>15</v>
      </c>
      <c r="D10" s="2" t="s">
        <v>372</v>
      </c>
      <c r="E10" s="2" t="s">
        <v>373</v>
      </c>
      <c r="F10" s="2" t="s">
        <v>18</v>
      </c>
      <c r="G10" s="2" t="s">
        <v>374</v>
      </c>
      <c r="H10" s="2">
        <v>3.35</v>
      </c>
      <c r="I10" s="2">
        <v>83</v>
      </c>
      <c r="J10" s="2">
        <v>9</v>
      </c>
      <c r="K10" s="2">
        <v>0</v>
      </c>
      <c r="L10" s="2">
        <f t="shared" si="0"/>
        <v>3.35</v>
      </c>
      <c r="M10" s="2">
        <f t="shared" si="1"/>
        <v>9</v>
      </c>
    </row>
    <row r="11" ht="24" spans="1:13">
      <c r="A11" s="2" t="s">
        <v>391</v>
      </c>
      <c r="B11" s="2" t="s">
        <v>392</v>
      </c>
      <c r="C11" s="2" t="s">
        <v>15</v>
      </c>
      <c r="D11" s="2" t="s">
        <v>372</v>
      </c>
      <c r="E11" s="2" t="s">
        <v>373</v>
      </c>
      <c r="F11" s="2" t="s">
        <v>18</v>
      </c>
      <c r="G11" s="2" t="s">
        <v>374</v>
      </c>
      <c r="H11" s="2">
        <v>3.34</v>
      </c>
      <c r="I11" s="2">
        <v>82.4</v>
      </c>
      <c r="J11" s="2">
        <v>10</v>
      </c>
      <c r="K11" s="2">
        <v>0</v>
      </c>
      <c r="L11" s="2">
        <f t="shared" si="0"/>
        <v>3.34</v>
      </c>
      <c r="M11" s="2">
        <f t="shared" si="1"/>
        <v>10</v>
      </c>
    </row>
    <row r="12" ht="24" spans="1:13">
      <c r="A12" s="2" t="s">
        <v>393</v>
      </c>
      <c r="B12" s="2" t="s">
        <v>394</v>
      </c>
      <c r="C12" s="2" t="s">
        <v>15</v>
      </c>
      <c r="D12" s="2" t="s">
        <v>372</v>
      </c>
      <c r="E12" s="2" t="s">
        <v>373</v>
      </c>
      <c r="F12" s="2" t="s">
        <v>18</v>
      </c>
      <c r="G12" s="2" t="s">
        <v>374</v>
      </c>
      <c r="H12" s="2">
        <v>3.26</v>
      </c>
      <c r="I12" s="2">
        <v>82.2</v>
      </c>
      <c r="J12" s="2">
        <v>11</v>
      </c>
      <c r="K12" s="2">
        <v>0</v>
      </c>
      <c r="L12" s="2">
        <f t="shared" si="0"/>
        <v>3.26</v>
      </c>
      <c r="M12" s="2">
        <f t="shared" si="1"/>
        <v>11</v>
      </c>
    </row>
    <row r="13" ht="24" spans="1:13">
      <c r="A13" s="2" t="s">
        <v>395</v>
      </c>
      <c r="B13" s="2" t="s">
        <v>396</v>
      </c>
      <c r="C13" s="2" t="s">
        <v>15</v>
      </c>
      <c r="D13" s="2" t="s">
        <v>372</v>
      </c>
      <c r="E13" s="2" t="s">
        <v>373</v>
      </c>
      <c r="F13" s="2" t="s">
        <v>18</v>
      </c>
      <c r="G13" s="2" t="s">
        <v>374</v>
      </c>
      <c r="H13" s="2">
        <v>3.26</v>
      </c>
      <c r="I13" s="2">
        <v>82.1</v>
      </c>
      <c r="J13" s="2">
        <v>11</v>
      </c>
      <c r="K13" s="2">
        <v>0</v>
      </c>
      <c r="L13" s="2">
        <f t="shared" si="0"/>
        <v>3.26</v>
      </c>
      <c r="M13" s="2">
        <f t="shared" si="1"/>
        <v>11</v>
      </c>
    </row>
    <row r="14" ht="24" spans="1:13">
      <c r="A14" s="2" t="s">
        <v>397</v>
      </c>
      <c r="B14" s="2" t="s">
        <v>398</v>
      </c>
      <c r="C14" s="2" t="s">
        <v>15</v>
      </c>
      <c r="D14" s="2" t="s">
        <v>372</v>
      </c>
      <c r="E14" s="2" t="s">
        <v>373</v>
      </c>
      <c r="F14" s="2" t="s">
        <v>18</v>
      </c>
      <c r="G14" s="2" t="s">
        <v>374</v>
      </c>
      <c r="H14" s="2">
        <v>3.08</v>
      </c>
      <c r="I14" s="2">
        <v>80</v>
      </c>
      <c r="J14" s="2">
        <v>13</v>
      </c>
      <c r="K14" s="2">
        <v>0</v>
      </c>
      <c r="L14" s="2">
        <f t="shared" si="0"/>
        <v>3.08</v>
      </c>
      <c r="M14" s="2">
        <f t="shared" si="1"/>
        <v>13</v>
      </c>
    </row>
    <row r="15" ht="24" spans="1:13">
      <c r="A15" s="2" t="s">
        <v>399</v>
      </c>
      <c r="B15" s="2" t="s">
        <v>400</v>
      </c>
      <c r="C15" s="2" t="s">
        <v>15</v>
      </c>
      <c r="D15" s="2" t="s">
        <v>372</v>
      </c>
      <c r="E15" s="2" t="s">
        <v>373</v>
      </c>
      <c r="F15" s="2" t="s">
        <v>18</v>
      </c>
      <c r="G15" s="2" t="s">
        <v>374</v>
      </c>
      <c r="H15" s="2">
        <v>3.06</v>
      </c>
      <c r="I15" s="2">
        <v>80.4</v>
      </c>
      <c r="J15" s="2">
        <v>14</v>
      </c>
      <c r="K15" s="2">
        <v>0</v>
      </c>
      <c r="L15" s="2">
        <f t="shared" si="0"/>
        <v>3.06</v>
      </c>
      <c r="M15" s="2">
        <f t="shared" si="1"/>
        <v>14</v>
      </c>
    </row>
    <row r="16" ht="24" spans="1:13">
      <c r="A16" s="2" t="s">
        <v>401</v>
      </c>
      <c r="B16" s="2" t="s">
        <v>402</v>
      </c>
      <c r="C16" s="2" t="s">
        <v>15</v>
      </c>
      <c r="D16" s="2" t="s">
        <v>372</v>
      </c>
      <c r="E16" s="2" t="s">
        <v>373</v>
      </c>
      <c r="F16" s="2" t="s">
        <v>18</v>
      </c>
      <c r="G16" s="2" t="s">
        <v>374</v>
      </c>
      <c r="H16" s="2">
        <v>3.01</v>
      </c>
      <c r="I16" s="2">
        <v>78.4</v>
      </c>
      <c r="J16" s="2">
        <v>15</v>
      </c>
      <c r="K16" s="2">
        <v>0</v>
      </c>
      <c r="L16" s="2">
        <f t="shared" si="0"/>
        <v>3.01</v>
      </c>
      <c r="M16" s="2">
        <f t="shared" si="1"/>
        <v>15</v>
      </c>
    </row>
    <row r="17" ht="24" spans="1:13">
      <c r="A17" s="2" t="s">
        <v>403</v>
      </c>
      <c r="B17" s="2" t="s">
        <v>404</v>
      </c>
      <c r="C17" s="2" t="s">
        <v>15</v>
      </c>
      <c r="D17" s="2" t="s">
        <v>372</v>
      </c>
      <c r="E17" s="2" t="s">
        <v>373</v>
      </c>
      <c r="F17" s="2" t="s">
        <v>18</v>
      </c>
      <c r="G17" s="2" t="s">
        <v>374</v>
      </c>
      <c r="H17" s="2">
        <v>2.99</v>
      </c>
      <c r="I17" s="2">
        <v>79.3</v>
      </c>
      <c r="J17" s="2">
        <v>16</v>
      </c>
      <c r="K17" s="2">
        <v>0</v>
      </c>
      <c r="L17" s="2">
        <f t="shared" si="0"/>
        <v>2.99</v>
      </c>
      <c r="M17" s="2">
        <f t="shared" si="1"/>
        <v>16</v>
      </c>
    </row>
    <row r="18" ht="24" spans="1:13">
      <c r="A18" s="2" t="s">
        <v>405</v>
      </c>
      <c r="B18" s="2" t="s">
        <v>406</v>
      </c>
      <c r="C18" s="2" t="s">
        <v>15</v>
      </c>
      <c r="D18" s="2" t="s">
        <v>372</v>
      </c>
      <c r="E18" s="2" t="s">
        <v>373</v>
      </c>
      <c r="F18" s="2" t="s">
        <v>18</v>
      </c>
      <c r="G18" s="2" t="s">
        <v>374</v>
      </c>
      <c r="H18" s="2">
        <v>2.89</v>
      </c>
      <c r="I18" s="2">
        <v>77.9</v>
      </c>
      <c r="J18" s="2">
        <v>17</v>
      </c>
      <c r="K18" s="2">
        <v>0</v>
      </c>
      <c r="L18" s="2">
        <f t="shared" si="0"/>
        <v>2.89</v>
      </c>
      <c r="M18" s="2">
        <f t="shared" si="1"/>
        <v>17</v>
      </c>
    </row>
    <row r="19" ht="24" spans="1:13">
      <c r="A19" s="2" t="s">
        <v>407</v>
      </c>
      <c r="B19" s="2" t="s">
        <v>408</v>
      </c>
      <c r="C19" s="2" t="s">
        <v>15</v>
      </c>
      <c r="D19" s="2" t="s">
        <v>372</v>
      </c>
      <c r="E19" s="2" t="s">
        <v>373</v>
      </c>
      <c r="F19" s="2" t="s">
        <v>18</v>
      </c>
      <c r="G19" s="2" t="s">
        <v>374</v>
      </c>
      <c r="H19" s="2">
        <v>2.73</v>
      </c>
      <c r="I19" s="2">
        <v>76.1</v>
      </c>
      <c r="J19" s="2">
        <v>18</v>
      </c>
      <c r="K19" s="2">
        <v>0</v>
      </c>
      <c r="L19" s="2">
        <f t="shared" si="0"/>
        <v>2.73</v>
      </c>
      <c r="M19" s="2">
        <f t="shared" si="1"/>
        <v>18</v>
      </c>
    </row>
    <row r="20" ht="24" spans="1:13">
      <c r="A20" s="2" t="s">
        <v>409</v>
      </c>
      <c r="B20" s="2" t="s">
        <v>410</v>
      </c>
      <c r="C20" s="2" t="s">
        <v>15</v>
      </c>
      <c r="D20" s="2" t="s">
        <v>372</v>
      </c>
      <c r="E20" s="2" t="s">
        <v>373</v>
      </c>
      <c r="F20" s="2" t="s">
        <v>18</v>
      </c>
      <c r="G20" s="2" t="s">
        <v>374</v>
      </c>
      <c r="H20" s="2">
        <v>2.61</v>
      </c>
      <c r="I20" s="2">
        <v>75.6</v>
      </c>
      <c r="J20" s="2">
        <v>19</v>
      </c>
      <c r="K20" s="2">
        <v>0</v>
      </c>
      <c r="L20" s="2">
        <f t="shared" si="0"/>
        <v>2.61</v>
      </c>
      <c r="M20" s="2">
        <f t="shared" si="1"/>
        <v>19</v>
      </c>
    </row>
    <row r="21" ht="24" spans="1:13">
      <c r="A21" s="2" t="s">
        <v>411</v>
      </c>
      <c r="B21" s="2" t="s">
        <v>412</v>
      </c>
      <c r="C21" s="2" t="s">
        <v>15</v>
      </c>
      <c r="D21" s="2" t="s">
        <v>372</v>
      </c>
      <c r="E21" s="2" t="s">
        <v>373</v>
      </c>
      <c r="F21" s="2" t="s">
        <v>18</v>
      </c>
      <c r="G21" s="2" t="s">
        <v>374</v>
      </c>
      <c r="H21" s="2">
        <v>2.56</v>
      </c>
      <c r="I21" s="2">
        <v>76.2</v>
      </c>
      <c r="J21" s="2">
        <v>20</v>
      </c>
      <c r="K21" s="2">
        <v>0</v>
      </c>
      <c r="L21" s="2">
        <f t="shared" si="0"/>
        <v>2.56</v>
      </c>
      <c r="M21" s="2">
        <f t="shared" si="1"/>
        <v>20</v>
      </c>
    </row>
  </sheetData>
  <sortState ref="A2:M21">
    <sortCondition ref="M2"/>
  </sortState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opLeftCell="C1" workbookViewId="0">
      <selection activeCell="M22" sqref="M22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spans="1:13">
      <c r="A2" s="2" t="s">
        <v>413</v>
      </c>
      <c r="B2" s="2" t="s">
        <v>414</v>
      </c>
      <c r="C2" s="2" t="s">
        <v>15</v>
      </c>
      <c r="D2" s="2" t="s">
        <v>415</v>
      </c>
      <c r="E2" s="2" t="s">
        <v>416</v>
      </c>
      <c r="F2" s="2" t="s">
        <v>18</v>
      </c>
      <c r="G2" s="2" t="s">
        <v>417</v>
      </c>
      <c r="H2" s="2">
        <v>3.85</v>
      </c>
      <c r="I2" s="2">
        <v>89.9</v>
      </c>
      <c r="J2" s="2">
        <v>1</v>
      </c>
      <c r="K2" s="2">
        <v>0.0412419700214133</v>
      </c>
      <c r="L2" s="2">
        <f>H2+K2</f>
        <v>3.89124197002141</v>
      </c>
      <c r="M2" s="2">
        <f>RANK(L2,$L$2:$L$19,0)</f>
        <v>1</v>
      </c>
    </row>
    <row r="3" spans="1:13">
      <c r="A3" s="2" t="s">
        <v>418</v>
      </c>
      <c r="B3" s="2" t="s">
        <v>419</v>
      </c>
      <c r="C3" s="2" t="s">
        <v>15</v>
      </c>
      <c r="D3" s="2" t="s">
        <v>415</v>
      </c>
      <c r="E3" s="2" t="s">
        <v>416</v>
      </c>
      <c r="F3" s="2" t="s">
        <v>18</v>
      </c>
      <c r="G3" s="2" t="s">
        <v>417</v>
      </c>
      <c r="H3" s="2">
        <v>3.78</v>
      </c>
      <c r="I3" s="2">
        <v>88.2</v>
      </c>
      <c r="J3" s="2">
        <v>2</v>
      </c>
      <c r="K3" s="2">
        <v>0</v>
      </c>
      <c r="L3" s="2">
        <f t="shared" ref="L3:L19" si="0">H3+K3</f>
        <v>3.78</v>
      </c>
      <c r="M3" s="2">
        <f t="shared" ref="M3:M19" si="1">RANK(L3,$L$2:$L$19,0)</f>
        <v>2</v>
      </c>
    </row>
    <row r="4" spans="1:13">
      <c r="A4" s="2" t="s">
        <v>420</v>
      </c>
      <c r="B4" s="2" t="s">
        <v>421</v>
      </c>
      <c r="C4" s="2" t="s">
        <v>15</v>
      </c>
      <c r="D4" s="2" t="s">
        <v>415</v>
      </c>
      <c r="E4" s="2" t="s">
        <v>416</v>
      </c>
      <c r="F4" s="2" t="s">
        <v>18</v>
      </c>
      <c r="G4" s="2" t="s">
        <v>417</v>
      </c>
      <c r="H4" s="2">
        <v>3.62</v>
      </c>
      <c r="I4" s="2">
        <v>86.5</v>
      </c>
      <c r="J4" s="2">
        <v>3</v>
      </c>
      <c r="K4" s="2">
        <v>0.0372058823529412</v>
      </c>
      <c r="L4" s="2">
        <f t="shared" si="0"/>
        <v>3.65720588235294</v>
      </c>
      <c r="M4" s="2">
        <f t="shared" si="1"/>
        <v>3</v>
      </c>
    </row>
    <row r="5" spans="1:13">
      <c r="A5" s="2" t="s">
        <v>422</v>
      </c>
      <c r="B5" s="2" t="s">
        <v>423</v>
      </c>
      <c r="C5" s="2" t="s">
        <v>15</v>
      </c>
      <c r="D5" s="2" t="s">
        <v>415</v>
      </c>
      <c r="E5" s="2" t="s">
        <v>416</v>
      </c>
      <c r="F5" s="2" t="s">
        <v>18</v>
      </c>
      <c r="G5" s="2" t="s">
        <v>417</v>
      </c>
      <c r="H5" s="2">
        <v>3.44</v>
      </c>
      <c r="I5" s="2">
        <v>83.6</v>
      </c>
      <c r="J5" s="2">
        <v>4</v>
      </c>
      <c r="K5" s="2">
        <v>0.00481798715203426</v>
      </c>
      <c r="L5" s="2">
        <f t="shared" si="0"/>
        <v>3.44481798715203</v>
      </c>
      <c r="M5" s="2">
        <f t="shared" si="1"/>
        <v>4</v>
      </c>
    </row>
    <row r="6" spans="1:13">
      <c r="A6" s="2" t="s">
        <v>424</v>
      </c>
      <c r="B6" s="2" t="s">
        <v>425</v>
      </c>
      <c r="C6" s="2" t="s">
        <v>15</v>
      </c>
      <c r="D6" s="2" t="s">
        <v>415</v>
      </c>
      <c r="E6" s="2" t="s">
        <v>416</v>
      </c>
      <c r="F6" s="2" t="s">
        <v>18</v>
      </c>
      <c r="G6" s="2" t="s">
        <v>417</v>
      </c>
      <c r="H6" s="2">
        <v>3.33</v>
      </c>
      <c r="I6" s="2">
        <v>83.1</v>
      </c>
      <c r="J6" s="2">
        <v>5</v>
      </c>
      <c r="K6" s="2">
        <v>0</v>
      </c>
      <c r="L6" s="2">
        <f t="shared" si="0"/>
        <v>3.33</v>
      </c>
      <c r="M6" s="2">
        <f t="shared" si="1"/>
        <v>5</v>
      </c>
    </row>
    <row r="7" spans="1:13">
      <c r="A7" s="2" t="s">
        <v>426</v>
      </c>
      <c r="B7" s="2" t="s">
        <v>427</v>
      </c>
      <c r="C7" s="2" t="s">
        <v>15</v>
      </c>
      <c r="D7" s="2" t="s">
        <v>415</v>
      </c>
      <c r="E7" s="2" t="s">
        <v>416</v>
      </c>
      <c r="F7" s="2" t="s">
        <v>18</v>
      </c>
      <c r="G7" s="2" t="s">
        <v>417</v>
      </c>
      <c r="H7" s="2">
        <v>3.32</v>
      </c>
      <c r="I7" s="2">
        <v>83</v>
      </c>
      <c r="J7" s="2">
        <v>6</v>
      </c>
      <c r="K7" s="2">
        <v>0</v>
      </c>
      <c r="L7" s="2">
        <f t="shared" si="0"/>
        <v>3.32</v>
      </c>
      <c r="M7" s="2">
        <f t="shared" si="1"/>
        <v>6</v>
      </c>
    </row>
    <row r="8" spans="1:13">
      <c r="A8" s="2" t="s">
        <v>428</v>
      </c>
      <c r="B8" s="2" t="s">
        <v>429</v>
      </c>
      <c r="C8" s="2" t="s">
        <v>15</v>
      </c>
      <c r="D8" s="2" t="s">
        <v>415</v>
      </c>
      <c r="E8" s="2" t="s">
        <v>416</v>
      </c>
      <c r="F8" s="2" t="s">
        <v>18</v>
      </c>
      <c r="G8" s="2" t="s">
        <v>417</v>
      </c>
      <c r="H8" s="2">
        <v>3.27</v>
      </c>
      <c r="I8" s="2">
        <v>82</v>
      </c>
      <c r="J8" s="2">
        <v>7</v>
      </c>
      <c r="K8" s="2">
        <v>0</v>
      </c>
      <c r="L8" s="2">
        <f t="shared" si="0"/>
        <v>3.27</v>
      </c>
      <c r="M8" s="2">
        <f t="shared" si="1"/>
        <v>7</v>
      </c>
    </row>
    <row r="9" spans="1:13">
      <c r="A9" s="2" t="s">
        <v>430</v>
      </c>
      <c r="B9" s="2" t="s">
        <v>431</v>
      </c>
      <c r="C9" s="2" t="s">
        <v>15</v>
      </c>
      <c r="D9" s="2" t="s">
        <v>415</v>
      </c>
      <c r="E9" s="2" t="s">
        <v>416</v>
      </c>
      <c r="F9" s="2" t="s">
        <v>18</v>
      </c>
      <c r="G9" s="2" t="s">
        <v>417</v>
      </c>
      <c r="H9" s="2">
        <v>3.13</v>
      </c>
      <c r="I9" s="2">
        <v>80.2</v>
      </c>
      <c r="J9" s="2">
        <v>8</v>
      </c>
      <c r="K9" s="2">
        <v>0</v>
      </c>
      <c r="L9" s="2">
        <f t="shared" si="0"/>
        <v>3.13</v>
      </c>
      <c r="M9" s="2">
        <f t="shared" si="1"/>
        <v>8</v>
      </c>
    </row>
    <row r="10" spans="1:13">
      <c r="A10" s="2" t="s">
        <v>432</v>
      </c>
      <c r="B10" s="2" t="s">
        <v>433</v>
      </c>
      <c r="C10" s="2" t="s">
        <v>15</v>
      </c>
      <c r="D10" s="2" t="s">
        <v>415</v>
      </c>
      <c r="E10" s="2" t="s">
        <v>416</v>
      </c>
      <c r="F10" s="2" t="s">
        <v>18</v>
      </c>
      <c r="G10" s="2" t="s">
        <v>417</v>
      </c>
      <c r="H10" s="2">
        <v>3.12</v>
      </c>
      <c r="I10" s="2">
        <v>80.5</v>
      </c>
      <c r="J10" s="2">
        <v>9</v>
      </c>
      <c r="K10" s="2">
        <v>0</v>
      </c>
      <c r="L10" s="2">
        <f t="shared" si="0"/>
        <v>3.12</v>
      </c>
      <c r="M10" s="2">
        <f t="shared" si="1"/>
        <v>9</v>
      </c>
    </row>
    <row r="11" spans="1:13">
      <c r="A11" s="2" t="s">
        <v>434</v>
      </c>
      <c r="B11" s="2" t="s">
        <v>435</v>
      </c>
      <c r="C11" s="2" t="s">
        <v>15</v>
      </c>
      <c r="D11" s="2" t="s">
        <v>415</v>
      </c>
      <c r="E11" s="2" t="s">
        <v>416</v>
      </c>
      <c r="F11" s="2" t="s">
        <v>18</v>
      </c>
      <c r="G11" s="2" t="s">
        <v>417</v>
      </c>
      <c r="H11" s="2">
        <v>3.08</v>
      </c>
      <c r="I11" s="2">
        <v>79.8</v>
      </c>
      <c r="J11" s="2">
        <v>10</v>
      </c>
      <c r="K11" s="2">
        <v>0</v>
      </c>
      <c r="L11" s="2">
        <f t="shared" si="0"/>
        <v>3.08</v>
      </c>
      <c r="M11" s="2">
        <f t="shared" si="1"/>
        <v>10</v>
      </c>
    </row>
    <row r="12" spans="1:13">
      <c r="A12" s="2" t="s">
        <v>436</v>
      </c>
      <c r="B12" s="2" t="s">
        <v>437</v>
      </c>
      <c r="C12" s="2" t="s">
        <v>15</v>
      </c>
      <c r="D12" s="2" t="s">
        <v>415</v>
      </c>
      <c r="E12" s="2" t="s">
        <v>416</v>
      </c>
      <c r="F12" s="2" t="s">
        <v>18</v>
      </c>
      <c r="G12" s="2" t="s">
        <v>417</v>
      </c>
      <c r="H12" s="2">
        <v>3.02</v>
      </c>
      <c r="I12" s="2">
        <v>79.6</v>
      </c>
      <c r="J12" s="2">
        <v>11</v>
      </c>
      <c r="K12" s="2">
        <v>0</v>
      </c>
      <c r="L12" s="2">
        <f t="shared" si="0"/>
        <v>3.02</v>
      </c>
      <c r="M12" s="2">
        <f t="shared" si="1"/>
        <v>11</v>
      </c>
    </row>
    <row r="13" spans="1:13">
      <c r="A13" s="2" t="s">
        <v>438</v>
      </c>
      <c r="B13" s="2" t="s">
        <v>439</v>
      </c>
      <c r="C13" s="2" t="s">
        <v>15</v>
      </c>
      <c r="D13" s="2" t="s">
        <v>415</v>
      </c>
      <c r="E13" s="2" t="s">
        <v>416</v>
      </c>
      <c r="F13" s="2" t="s">
        <v>18</v>
      </c>
      <c r="G13" s="2" t="s">
        <v>417</v>
      </c>
      <c r="H13" s="2">
        <v>2.9</v>
      </c>
      <c r="I13" s="2">
        <v>78</v>
      </c>
      <c r="J13" s="2">
        <v>12</v>
      </c>
      <c r="K13" s="2">
        <v>0</v>
      </c>
      <c r="L13" s="2">
        <f t="shared" si="0"/>
        <v>2.9</v>
      </c>
      <c r="M13" s="2">
        <f t="shared" si="1"/>
        <v>12</v>
      </c>
    </row>
    <row r="14" spans="1:13">
      <c r="A14" s="2" t="s">
        <v>440</v>
      </c>
      <c r="B14" s="2" t="s">
        <v>441</v>
      </c>
      <c r="C14" s="2" t="s">
        <v>15</v>
      </c>
      <c r="D14" s="2" t="s">
        <v>415</v>
      </c>
      <c r="E14" s="2" t="s">
        <v>416</v>
      </c>
      <c r="F14" s="2" t="s">
        <v>18</v>
      </c>
      <c r="G14" s="2" t="s">
        <v>417</v>
      </c>
      <c r="H14" s="2">
        <v>2.89</v>
      </c>
      <c r="I14" s="2">
        <v>78.2</v>
      </c>
      <c r="J14" s="2">
        <v>13</v>
      </c>
      <c r="K14" s="2">
        <v>0</v>
      </c>
      <c r="L14" s="2">
        <f t="shared" si="0"/>
        <v>2.89</v>
      </c>
      <c r="M14" s="2">
        <f t="shared" si="1"/>
        <v>13</v>
      </c>
    </row>
    <row r="15" spans="1:13">
      <c r="A15" s="2" t="s">
        <v>442</v>
      </c>
      <c r="B15" s="2" t="s">
        <v>443</v>
      </c>
      <c r="C15" s="2" t="s">
        <v>15</v>
      </c>
      <c r="D15" s="2" t="s">
        <v>415</v>
      </c>
      <c r="E15" s="2" t="s">
        <v>416</v>
      </c>
      <c r="F15" s="2" t="s">
        <v>18</v>
      </c>
      <c r="G15" s="2" t="s">
        <v>417</v>
      </c>
      <c r="H15" s="2">
        <v>2.81</v>
      </c>
      <c r="I15" s="2">
        <v>77.3</v>
      </c>
      <c r="J15" s="2">
        <v>14</v>
      </c>
      <c r="K15" s="2">
        <v>0</v>
      </c>
      <c r="L15" s="2">
        <f t="shared" si="0"/>
        <v>2.81</v>
      </c>
      <c r="M15" s="2">
        <f t="shared" si="1"/>
        <v>14</v>
      </c>
    </row>
    <row r="16" spans="1:13">
      <c r="A16" s="2" t="s">
        <v>444</v>
      </c>
      <c r="B16" s="2" t="s">
        <v>445</v>
      </c>
      <c r="C16" s="2" t="s">
        <v>15</v>
      </c>
      <c r="D16" s="2" t="s">
        <v>415</v>
      </c>
      <c r="E16" s="2" t="s">
        <v>416</v>
      </c>
      <c r="F16" s="2" t="s">
        <v>18</v>
      </c>
      <c r="G16" s="2" t="s">
        <v>417</v>
      </c>
      <c r="H16" s="2">
        <v>2.66</v>
      </c>
      <c r="I16" s="2">
        <v>75.3</v>
      </c>
      <c r="J16" s="2">
        <v>15</v>
      </c>
      <c r="K16" s="2">
        <v>0</v>
      </c>
      <c r="L16" s="2">
        <f t="shared" si="0"/>
        <v>2.66</v>
      </c>
      <c r="M16" s="2">
        <f t="shared" si="1"/>
        <v>15</v>
      </c>
    </row>
    <row r="17" spans="1:13">
      <c r="A17" s="2" t="s">
        <v>446</v>
      </c>
      <c r="B17" s="2" t="s">
        <v>447</v>
      </c>
      <c r="C17" s="2" t="s">
        <v>15</v>
      </c>
      <c r="D17" s="2" t="s">
        <v>415</v>
      </c>
      <c r="E17" s="2" t="s">
        <v>416</v>
      </c>
      <c r="F17" s="2" t="s">
        <v>18</v>
      </c>
      <c r="G17" s="2" t="s">
        <v>417</v>
      </c>
      <c r="H17" s="2">
        <v>2.45</v>
      </c>
      <c r="I17" s="2">
        <v>72.7</v>
      </c>
      <c r="J17" s="2">
        <v>16</v>
      </c>
      <c r="K17" s="2">
        <v>0</v>
      </c>
      <c r="L17" s="2">
        <f t="shared" si="0"/>
        <v>2.45</v>
      </c>
      <c r="M17" s="2">
        <f t="shared" si="1"/>
        <v>16</v>
      </c>
    </row>
    <row r="18" spans="1:13">
      <c r="A18" s="2" t="s">
        <v>448</v>
      </c>
      <c r="B18" s="2" t="s">
        <v>449</v>
      </c>
      <c r="C18" s="2" t="s">
        <v>15</v>
      </c>
      <c r="D18" s="2" t="s">
        <v>415</v>
      </c>
      <c r="E18" s="2" t="s">
        <v>416</v>
      </c>
      <c r="F18" s="2" t="s">
        <v>18</v>
      </c>
      <c r="G18" s="2" t="s">
        <v>417</v>
      </c>
      <c r="H18" s="2">
        <v>2.25</v>
      </c>
      <c r="I18" s="2">
        <v>71.7</v>
      </c>
      <c r="J18" s="2">
        <v>17</v>
      </c>
      <c r="K18" s="2">
        <v>0</v>
      </c>
      <c r="L18" s="2">
        <f t="shared" si="0"/>
        <v>2.25</v>
      </c>
      <c r="M18" s="2">
        <f t="shared" si="1"/>
        <v>17</v>
      </c>
    </row>
    <row r="19" spans="1:13">
      <c r="A19" s="2" t="s">
        <v>450</v>
      </c>
      <c r="B19" s="2" t="s">
        <v>451</v>
      </c>
      <c r="C19" s="2" t="s">
        <v>15</v>
      </c>
      <c r="D19" s="2" t="s">
        <v>415</v>
      </c>
      <c r="E19" s="2" t="s">
        <v>416</v>
      </c>
      <c r="F19" s="2" t="s">
        <v>18</v>
      </c>
      <c r="G19" s="2" t="s">
        <v>417</v>
      </c>
      <c r="H19" s="2">
        <v>2.19</v>
      </c>
      <c r="I19" s="2">
        <v>71.6</v>
      </c>
      <c r="J19" s="2">
        <v>18</v>
      </c>
      <c r="K19" s="2">
        <v>0</v>
      </c>
      <c r="L19" s="2">
        <f t="shared" si="0"/>
        <v>2.19</v>
      </c>
      <c r="M19" s="2">
        <f t="shared" si="1"/>
        <v>18</v>
      </c>
    </row>
  </sheetData>
  <sortState ref="A2:M19">
    <sortCondition ref="M2"/>
  </sortState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opLeftCell="C1" workbookViewId="0">
      <selection activeCell="K15" sqref="K15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spans="1:13">
      <c r="A2" s="2" t="s">
        <v>452</v>
      </c>
      <c r="B2" s="2" t="s">
        <v>453</v>
      </c>
      <c r="C2" s="2" t="s">
        <v>15</v>
      </c>
      <c r="D2" s="2" t="s">
        <v>454</v>
      </c>
      <c r="E2" s="2" t="s">
        <v>455</v>
      </c>
      <c r="F2" s="2" t="s">
        <v>18</v>
      </c>
      <c r="G2" s="2" t="s">
        <v>456</v>
      </c>
      <c r="H2" s="2">
        <v>3.97</v>
      </c>
      <c r="I2" s="2">
        <v>93.1</v>
      </c>
      <c r="J2" s="2">
        <f>RANK(H2,H:H)</f>
        <v>1</v>
      </c>
      <c r="K2" s="2">
        <v>0.15</v>
      </c>
      <c r="L2" s="2">
        <f>H2+K2</f>
        <v>4.12</v>
      </c>
      <c r="M2" s="2">
        <f>RANK(L2,$L$2:$L$42,0)</f>
        <v>1</v>
      </c>
    </row>
    <row r="3" spans="1:13">
      <c r="A3" s="2" t="s">
        <v>457</v>
      </c>
      <c r="B3" s="2" t="s">
        <v>458</v>
      </c>
      <c r="C3" s="2" t="s">
        <v>15</v>
      </c>
      <c r="D3" s="2" t="s">
        <v>454</v>
      </c>
      <c r="E3" s="2" t="s">
        <v>455</v>
      </c>
      <c r="F3" s="2" t="s">
        <v>18</v>
      </c>
      <c r="G3" s="2" t="s">
        <v>459</v>
      </c>
      <c r="H3" s="2">
        <v>3.96</v>
      </c>
      <c r="I3" s="2">
        <v>91.9</v>
      </c>
      <c r="J3" s="2">
        <f t="shared" ref="J3:J42" si="0">RANK(H3,H:H)</f>
        <v>2</v>
      </c>
      <c r="K3" s="2">
        <v>0.0961188436830835</v>
      </c>
      <c r="L3" s="2">
        <f t="shared" ref="L3:L42" si="1">H3+K3</f>
        <v>4.05611884368308</v>
      </c>
      <c r="M3" s="2">
        <f t="shared" ref="M3:M42" si="2">RANK(L3,$L$2:$L$42,0)</f>
        <v>2</v>
      </c>
    </row>
    <row r="4" spans="1:13">
      <c r="A4" s="2" t="s">
        <v>460</v>
      </c>
      <c r="B4" s="2" t="s">
        <v>461</v>
      </c>
      <c r="C4" s="2" t="s">
        <v>15</v>
      </c>
      <c r="D4" s="2" t="s">
        <v>454</v>
      </c>
      <c r="E4" s="2" t="s">
        <v>455</v>
      </c>
      <c r="F4" s="2" t="s">
        <v>18</v>
      </c>
      <c r="G4" s="2" t="s">
        <v>459</v>
      </c>
      <c r="H4" s="2">
        <v>3.89</v>
      </c>
      <c r="I4" s="2">
        <v>91</v>
      </c>
      <c r="J4" s="2">
        <f>RANK(H4,H:H)</f>
        <v>6</v>
      </c>
      <c r="K4" s="2">
        <v>0.0621359743040685</v>
      </c>
      <c r="L4" s="2">
        <f t="shared" si="1"/>
        <v>3.95213597430407</v>
      </c>
      <c r="M4" s="2">
        <f t="shared" si="2"/>
        <v>3</v>
      </c>
    </row>
    <row r="5" spans="1:13">
      <c r="A5" s="2" t="s">
        <v>462</v>
      </c>
      <c r="B5" s="2" t="s">
        <v>463</v>
      </c>
      <c r="C5" s="2" t="s">
        <v>15</v>
      </c>
      <c r="D5" s="2" t="s">
        <v>454</v>
      </c>
      <c r="E5" s="2" t="s">
        <v>455</v>
      </c>
      <c r="F5" s="2" t="s">
        <v>18</v>
      </c>
      <c r="G5" s="2" t="s">
        <v>459</v>
      </c>
      <c r="H5" s="2">
        <v>3.91</v>
      </c>
      <c r="I5" s="2">
        <v>90.8</v>
      </c>
      <c r="J5" s="2">
        <f t="shared" si="0"/>
        <v>3</v>
      </c>
      <c r="K5" s="2">
        <v>0.0344164882226981</v>
      </c>
      <c r="L5" s="2">
        <f t="shared" si="1"/>
        <v>3.9444164882227</v>
      </c>
      <c r="M5" s="2">
        <f t="shared" si="2"/>
        <v>4</v>
      </c>
    </row>
    <row r="6" spans="1:13">
      <c r="A6" s="2" t="s">
        <v>464</v>
      </c>
      <c r="B6" s="2" t="s">
        <v>465</v>
      </c>
      <c r="C6" s="2" t="s">
        <v>15</v>
      </c>
      <c r="D6" s="2" t="s">
        <v>454</v>
      </c>
      <c r="E6" s="2" t="s">
        <v>455</v>
      </c>
      <c r="F6" s="2" t="s">
        <v>18</v>
      </c>
      <c r="G6" s="2" t="s">
        <v>459</v>
      </c>
      <c r="H6" s="2">
        <v>3.91</v>
      </c>
      <c r="I6" s="2">
        <v>90.9</v>
      </c>
      <c r="J6" s="2">
        <f>RANK(H6,H:H)</f>
        <v>3</v>
      </c>
      <c r="K6" s="2">
        <v>0.0264025695931477</v>
      </c>
      <c r="L6" s="2">
        <f t="shared" si="1"/>
        <v>3.93640256959315</v>
      </c>
      <c r="M6" s="2">
        <f t="shared" si="2"/>
        <v>5</v>
      </c>
    </row>
    <row r="7" spans="1:13">
      <c r="A7" s="2" t="s">
        <v>466</v>
      </c>
      <c r="B7" s="2" t="s">
        <v>467</v>
      </c>
      <c r="C7" s="2" t="s">
        <v>15</v>
      </c>
      <c r="D7" s="2" t="s">
        <v>454</v>
      </c>
      <c r="E7" s="2" t="s">
        <v>455</v>
      </c>
      <c r="F7" s="2" t="s">
        <v>18</v>
      </c>
      <c r="G7" s="2" t="s">
        <v>459</v>
      </c>
      <c r="H7" s="2">
        <v>3.85</v>
      </c>
      <c r="I7" s="2">
        <v>89.9</v>
      </c>
      <c r="J7" s="2">
        <f>RANK(H7,H:H)</f>
        <v>11</v>
      </c>
      <c r="K7" s="2">
        <v>0.0848179871520343</v>
      </c>
      <c r="L7" s="2">
        <f t="shared" si="1"/>
        <v>3.93481798715203</v>
      </c>
      <c r="M7" s="2">
        <f t="shared" si="2"/>
        <v>6</v>
      </c>
    </row>
    <row r="8" spans="1:13">
      <c r="A8" s="2" t="s">
        <v>468</v>
      </c>
      <c r="B8" s="2" t="s">
        <v>469</v>
      </c>
      <c r="C8" s="2" t="s">
        <v>15</v>
      </c>
      <c r="D8" s="2" t="s">
        <v>454</v>
      </c>
      <c r="E8" s="2" t="s">
        <v>455</v>
      </c>
      <c r="F8" s="2" t="s">
        <v>18</v>
      </c>
      <c r="G8" s="2" t="s">
        <v>459</v>
      </c>
      <c r="H8" s="2">
        <v>3.89</v>
      </c>
      <c r="I8" s="2">
        <v>91.3</v>
      </c>
      <c r="J8" s="2">
        <f>RANK(H8,H:H)</f>
        <v>6</v>
      </c>
      <c r="K8" s="2">
        <v>0.0302408993576017</v>
      </c>
      <c r="L8" s="2">
        <f t="shared" si="1"/>
        <v>3.9202408993576</v>
      </c>
      <c r="M8" s="2">
        <f t="shared" si="2"/>
        <v>7</v>
      </c>
    </row>
    <row r="9" spans="1:13">
      <c r="A9" s="2" t="s">
        <v>470</v>
      </c>
      <c r="B9" s="2" t="s">
        <v>471</v>
      </c>
      <c r="C9" s="2" t="s">
        <v>15</v>
      </c>
      <c r="D9" s="2" t="s">
        <v>454</v>
      </c>
      <c r="E9" s="2" t="s">
        <v>455</v>
      </c>
      <c r="F9" s="2" t="s">
        <v>18</v>
      </c>
      <c r="G9" s="2" t="s">
        <v>456</v>
      </c>
      <c r="H9" s="2">
        <v>3.88</v>
      </c>
      <c r="I9" s="2">
        <v>89.9</v>
      </c>
      <c r="J9" s="2">
        <f>RANK(H9,H:H)</f>
        <v>8</v>
      </c>
      <c r="K9" s="2">
        <v>0.0345128479657388</v>
      </c>
      <c r="L9" s="2">
        <f t="shared" si="1"/>
        <v>3.91451284796574</v>
      </c>
      <c r="M9" s="2">
        <f t="shared" si="2"/>
        <v>8</v>
      </c>
    </row>
    <row r="10" spans="1:13">
      <c r="A10" s="2" t="s">
        <v>472</v>
      </c>
      <c r="B10" s="2" t="s">
        <v>473</v>
      </c>
      <c r="C10" s="2" t="s">
        <v>15</v>
      </c>
      <c r="D10" s="2" t="s">
        <v>454</v>
      </c>
      <c r="E10" s="2" t="s">
        <v>455</v>
      </c>
      <c r="F10" s="2" t="s">
        <v>18</v>
      </c>
      <c r="G10" s="2" t="s">
        <v>459</v>
      </c>
      <c r="H10" s="2">
        <v>3.9</v>
      </c>
      <c r="I10" s="2">
        <v>91</v>
      </c>
      <c r="J10" s="2">
        <f>RANK(H10,H:H)</f>
        <v>5</v>
      </c>
      <c r="K10" s="2">
        <v>0.00722698072805139</v>
      </c>
      <c r="L10" s="2">
        <f t="shared" si="1"/>
        <v>3.90722698072805</v>
      </c>
      <c r="M10" s="2">
        <f t="shared" si="2"/>
        <v>9</v>
      </c>
    </row>
    <row r="11" s="3" customFormat="1" spans="1:13">
      <c r="A11" s="4" t="s">
        <v>474</v>
      </c>
      <c r="B11" s="4" t="s">
        <v>475</v>
      </c>
      <c r="C11" s="4" t="s">
        <v>15</v>
      </c>
      <c r="D11" s="4" t="s">
        <v>454</v>
      </c>
      <c r="E11" s="4" t="s">
        <v>455</v>
      </c>
      <c r="F11" s="4" t="s">
        <v>18</v>
      </c>
      <c r="G11" s="4" t="s">
        <v>456</v>
      </c>
      <c r="H11" s="4">
        <v>3.88</v>
      </c>
      <c r="I11" s="4">
        <v>89.7</v>
      </c>
      <c r="J11" s="4">
        <f>RANK(H11,H:H)</f>
        <v>8</v>
      </c>
      <c r="K11" s="2">
        <v>0.0265149892933619</v>
      </c>
      <c r="L11" s="2">
        <f t="shared" si="1"/>
        <v>3.90651498929336</v>
      </c>
      <c r="M11" s="2">
        <f t="shared" si="2"/>
        <v>10</v>
      </c>
    </row>
    <row r="12" s="3" customFormat="1" spans="1:13">
      <c r="A12" s="4" t="s">
        <v>476</v>
      </c>
      <c r="B12" s="4" t="s">
        <v>477</v>
      </c>
      <c r="C12" s="4" t="s">
        <v>15</v>
      </c>
      <c r="D12" s="4" t="s">
        <v>454</v>
      </c>
      <c r="E12" s="4" t="s">
        <v>455</v>
      </c>
      <c r="F12" s="4" t="s">
        <v>18</v>
      </c>
      <c r="G12" s="4" t="s">
        <v>456</v>
      </c>
      <c r="H12" s="4">
        <v>3.88</v>
      </c>
      <c r="I12" s="4">
        <v>90.7</v>
      </c>
      <c r="J12" s="4">
        <f>RANK(H12,H:H)</f>
        <v>8</v>
      </c>
      <c r="K12" s="2">
        <v>0.0245074946466809</v>
      </c>
      <c r="L12" s="2">
        <f t="shared" si="1"/>
        <v>3.90450749464668</v>
      </c>
      <c r="M12" s="2">
        <f t="shared" si="2"/>
        <v>11</v>
      </c>
    </row>
    <row r="13" spans="1:13">
      <c r="A13" s="2" t="s">
        <v>478</v>
      </c>
      <c r="B13" s="2" t="s">
        <v>479</v>
      </c>
      <c r="C13" s="2" t="s">
        <v>15</v>
      </c>
      <c r="D13" s="2" t="s">
        <v>454</v>
      </c>
      <c r="E13" s="2" t="s">
        <v>455</v>
      </c>
      <c r="F13" s="2" t="s">
        <v>18</v>
      </c>
      <c r="G13" s="2" t="s">
        <v>459</v>
      </c>
      <c r="H13" s="2">
        <v>3.84</v>
      </c>
      <c r="I13" s="2">
        <v>89.9</v>
      </c>
      <c r="J13" s="2">
        <f t="shared" si="0"/>
        <v>12</v>
      </c>
      <c r="K13" s="2">
        <v>0.0617344753747323</v>
      </c>
      <c r="L13" s="2">
        <f t="shared" si="1"/>
        <v>3.90173447537473</v>
      </c>
      <c r="M13" s="2">
        <f t="shared" si="2"/>
        <v>12</v>
      </c>
    </row>
    <row r="14" spans="1:13">
      <c r="A14" s="2" t="s">
        <v>480</v>
      </c>
      <c r="B14" s="2" t="s">
        <v>481</v>
      </c>
      <c r="C14" s="2" t="s">
        <v>15</v>
      </c>
      <c r="D14" s="2" t="s">
        <v>454</v>
      </c>
      <c r="E14" s="2" t="s">
        <v>455</v>
      </c>
      <c r="F14" s="2" t="s">
        <v>18</v>
      </c>
      <c r="G14" s="2" t="s">
        <v>456</v>
      </c>
      <c r="H14" s="2">
        <v>3.82</v>
      </c>
      <c r="I14" s="2">
        <v>89.7</v>
      </c>
      <c r="J14" s="2">
        <f>RANK(H14,H:H)</f>
        <v>14</v>
      </c>
      <c r="K14" s="2">
        <v>0.0470074946466809</v>
      </c>
      <c r="L14" s="2">
        <f t="shared" si="1"/>
        <v>3.86700749464668</v>
      </c>
      <c r="M14" s="2">
        <f t="shared" si="2"/>
        <v>13</v>
      </c>
    </row>
    <row r="15" spans="1:13">
      <c r="A15" s="2" t="s">
        <v>482</v>
      </c>
      <c r="B15" s="2" t="s">
        <v>483</v>
      </c>
      <c r="C15" s="2" t="s">
        <v>15</v>
      </c>
      <c r="D15" s="2" t="s">
        <v>454</v>
      </c>
      <c r="E15" s="2" t="s">
        <v>455</v>
      </c>
      <c r="F15" s="2" t="s">
        <v>18</v>
      </c>
      <c r="G15" s="2" t="s">
        <v>456</v>
      </c>
      <c r="H15" s="2">
        <v>3.83</v>
      </c>
      <c r="I15" s="2">
        <v>89.1</v>
      </c>
      <c r="J15" s="2">
        <f>RANK(H15,H:H)</f>
        <v>13</v>
      </c>
      <c r="K15" s="2">
        <v>0.0276401309988664</v>
      </c>
      <c r="L15" s="2">
        <f t="shared" si="1"/>
        <v>3.85764013099887</v>
      </c>
      <c r="M15" s="2">
        <f t="shared" si="2"/>
        <v>14</v>
      </c>
    </row>
    <row r="16" spans="1:13">
      <c r="A16" s="2" t="s">
        <v>484</v>
      </c>
      <c r="B16" s="2" t="s">
        <v>485</v>
      </c>
      <c r="C16" s="2" t="s">
        <v>15</v>
      </c>
      <c r="D16" s="2" t="s">
        <v>454</v>
      </c>
      <c r="E16" s="2" t="s">
        <v>455</v>
      </c>
      <c r="F16" s="2" t="s">
        <v>18</v>
      </c>
      <c r="G16" s="2" t="s">
        <v>456</v>
      </c>
      <c r="H16" s="2">
        <v>3.79</v>
      </c>
      <c r="I16" s="2">
        <v>88.3</v>
      </c>
      <c r="J16" s="2">
        <f>RANK(H16,H:H)</f>
        <v>16</v>
      </c>
      <c r="K16" s="2">
        <v>0.0622386320695302</v>
      </c>
      <c r="L16" s="2">
        <f t="shared" si="1"/>
        <v>3.85223863206953</v>
      </c>
      <c r="M16" s="2">
        <f t="shared" si="2"/>
        <v>15</v>
      </c>
    </row>
    <row r="17" spans="1:13">
      <c r="A17" s="2" t="s">
        <v>486</v>
      </c>
      <c r="B17" s="2" t="s">
        <v>487</v>
      </c>
      <c r="C17" s="2" t="s">
        <v>15</v>
      </c>
      <c r="D17" s="2" t="s">
        <v>454</v>
      </c>
      <c r="E17" s="2" t="s">
        <v>455</v>
      </c>
      <c r="F17" s="2" t="s">
        <v>18</v>
      </c>
      <c r="G17" s="2" t="s">
        <v>459</v>
      </c>
      <c r="H17" s="2">
        <v>3.78</v>
      </c>
      <c r="I17" s="2">
        <v>88.7</v>
      </c>
      <c r="J17" s="2">
        <f>RANK(H17,H:H)</f>
        <v>17</v>
      </c>
      <c r="K17" s="2">
        <v>0.0316059957173448</v>
      </c>
      <c r="L17" s="2">
        <f t="shared" si="1"/>
        <v>3.81160599571734</v>
      </c>
      <c r="M17" s="2">
        <f t="shared" si="2"/>
        <v>16</v>
      </c>
    </row>
    <row r="18" spans="1:13">
      <c r="A18" s="2" t="s">
        <v>488</v>
      </c>
      <c r="B18" s="2" t="s">
        <v>489</v>
      </c>
      <c r="C18" s="2" t="s">
        <v>15</v>
      </c>
      <c r="D18" s="2" t="s">
        <v>454</v>
      </c>
      <c r="E18" s="2" t="s">
        <v>455</v>
      </c>
      <c r="F18" s="2" t="s">
        <v>18</v>
      </c>
      <c r="G18" s="2" t="s">
        <v>459</v>
      </c>
      <c r="H18" s="2">
        <v>3.8</v>
      </c>
      <c r="I18" s="2">
        <v>89</v>
      </c>
      <c r="J18" s="2">
        <f>RANK(H18,H:H)</f>
        <v>15</v>
      </c>
      <c r="K18" s="2">
        <v>0</v>
      </c>
      <c r="L18" s="2">
        <f t="shared" si="1"/>
        <v>3.8</v>
      </c>
      <c r="M18" s="2">
        <f t="shared" si="2"/>
        <v>17</v>
      </c>
    </row>
    <row r="19" spans="1:13">
      <c r="A19" s="2" t="s">
        <v>490</v>
      </c>
      <c r="B19" s="2" t="s">
        <v>491</v>
      </c>
      <c r="C19" s="2" t="s">
        <v>15</v>
      </c>
      <c r="D19" s="2" t="s">
        <v>454</v>
      </c>
      <c r="E19" s="2" t="s">
        <v>455</v>
      </c>
      <c r="F19" s="2" t="s">
        <v>18</v>
      </c>
      <c r="G19" s="2" t="s">
        <v>456</v>
      </c>
      <c r="H19" s="2">
        <v>3.77</v>
      </c>
      <c r="I19" s="2">
        <v>88.5</v>
      </c>
      <c r="J19" s="2">
        <f t="shared" si="0"/>
        <v>18</v>
      </c>
      <c r="K19" s="2">
        <v>0</v>
      </c>
      <c r="L19" s="2">
        <f t="shared" si="1"/>
        <v>3.77</v>
      </c>
      <c r="M19" s="2">
        <f t="shared" si="2"/>
        <v>18</v>
      </c>
    </row>
    <row r="20" spans="1:13">
      <c r="A20" s="2" t="s">
        <v>492</v>
      </c>
      <c r="B20" s="2" t="s">
        <v>493</v>
      </c>
      <c r="C20" s="2" t="s">
        <v>15</v>
      </c>
      <c r="D20" s="2" t="s">
        <v>454</v>
      </c>
      <c r="E20" s="2" t="s">
        <v>455</v>
      </c>
      <c r="F20" s="2" t="s">
        <v>18</v>
      </c>
      <c r="G20" s="2" t="s">
        <v>459</v>
      </c>
      <c r="H20" s="2">
        <v>3.71</v>
      </c>
      <c r="I20" s="2">
        <v>87.6</v>
      </c>
      <c r="J20" s="2">
        <f t="shared" si="0"/>
        <v>19</v>
      </c>
      <c r="K20" s="2">
        <v>0.00321199143468951</v>
      </c>
      <c r="L20" s="2">
        <f t="shared" si="1"/>
        <v>3.71321199143469</v>
      </c>
      <c r="M20" s="2">
        <f t="shared" si="2"/>
        <v>19</v>
      </c>
    </row>
    <row r="21" spans="1:13">
      <c r="A21" s="2" t="s">
        <v>494</v>
      </c>
      <c r="B21" s="2" t="s">
        <v>495</v>
      </c>
      <c r="C21" s="2" t="s">
        <v>15</v>
      </c>
      <c r="D21" s="2" t="s">
        <v>454</v>
      </c>
      <c r="E21" s="2" t="s">
        <v>455</v>
      </c>
      <c r="F21" s="2" t="s">
        <v>18</v>
      </c>
      <c r="G21" s="2" t="s">
        <v>459</v>
      </c>
      <c r="H21" s="2">
        <v>3.65</v>
      </c>
      <c r="I21" s="2">
        <v>86.6</v>
      </c>
      <c r="J21" s="2">
        <f>RANK(H21,H:H)</f>
        <v>22</v>
      </c>
      <c r="K21" s="2">
        <v>0.0428268673636478</v>
      </c>
      <c r="L21" s="2">
        <f t="shared" si="1"/>
        <v>3.69282686736365</v>
      </c>
      <c r="M21" s="2">
        <f t="shared" si="2"/>
        <v>20</v>
      </c>
    </row>
    <row r="22" spans="1:13">
      <c r="A22" s="2" t="s">
        <v>496</v>
      </c>
      <c r="B22" s="2" t="s">
        <v>497</v>
      </c>
      <c r="C22" s="2" t="s">
        <v>15</v>
      </c>
      <c r="D22" s="2" t="s">
        <v>454</v>
      </c>
      <c r="E22" s="2" t="s">
        <v>455</v>
      </c>
      <c r="F22" s="2" t="s">
        <v>18</v>
      </c>
      <c r="G22" s="2" t="s">
        <v>456</v>
      </c>
      <c r="H22" s="2">
        <v>3.69</v>
      </c>
      <c r="I22" s="2">
        <v>86.7</v>
      </c>
      <c r="J22" s="2">
        <f>RANK(H22,H:H)</f>
        <v>20</v>
      </c>
      <c r="K22" s="2">
        <v>0</v>
      </c>
      <c r="L22" s="2">
        <f t="shared" si="1"/>
        <v>3.69</v>
      </c>
      <c r="M22" s="2">
        <f t="shared" si="2"/>
        <v>21</v>
      </c>
    </row>
    <row r="23" spans="1:13">
      <c r="A23" s="2" t="s">
        <v>498</v>
      </c>
      <c r="B23" s="2" t="s">
        <v>499</v>
      </c>
      <c r="C23" s="2" t="s">
        <v>15</v>
      </c>
      <c r="D23" s="2" t="s">
        <v>454</v>
      </c>
      <c r="E23" s="2" t="s">
        <v>455</v>
      </c>
      <c r="F23" s="2" t="s">
        <v>18</v>
      </c>
      <c r="G23" s="2" t="s">
        <v>459</v>
      </c>
      <c r="H23" s="2">
        <v>3.68</v>
      </c>
      <c r="I23" s="2">
        <v>86.8</v>
      </c>
      <c r="J23" s="2">
        <f>RANK(H23,H:H)</f>
        <v>21</v>
      </c>
      <c r="K23" s="2">
        <v>0</v>
      </c>
      <c r="L23" s="2">
        <f t="shared" si="1"/>
        <v>3.68</v>
      </c>
      <c r="M23" s="2">
        <f t="shared" si="2"/>
        <v>22</v>
      </c>
    </row>
    <row r="24" spans="1:13">
      <c r="A24" s="2" t="s">
        <v>500</v>
      </c>
      <c r="B24" s="2" t="s">
        <v>501</v>
      </c>
      <c r="C24" s="2" t="s">
        <v>15</v>
      </c>
      <c r="D24" s="2" t="s">
        <v>454</v>
      </c>
      <c r="E24" s="2" t="s">
        <v>455</v>
      </c>
      <c r="F24" s="2" t="s">
        <v>18</v>
      </c>
      <c r="G24" s="2" t="s">
        <v>456</v>
      </c>
      <c r="H24" s="2">
        <v>3.62</v>
      </c>
      <c r="I24" s="2">
        <v>85.8</v>
      </c>
      <c r="J24" s="2">
        <f t="shared" si="0"/>
        <v>23</v>
      </c>
      <c r="K24" s="2">
        <v>0</v>
      </c>
      <c r="L24" s="2">
        <f t="shared" si="1"/>
        <v>3.62</v>
      </c>
      <c r="M24" s="2">
        <f t="shared" si="2"/>
        <v>23</v>
      </c>
    </row>
    <row r="25" spans="1:13">
      <c r="A25" s="2" t="s">
        <v>502</v>
      </c>
      <c r="B25" s="2" t="s">
        <v>503</v>
      </c>
      <c r="C25" s="2" t="s">
        <v>15</v>
      </c>
      <c r="D25" s="2" t="s">
        <v>454</v>
      </c>
      <c r="E25" s="2" t="s">
        <v>455</v>
      </c>
      <c r="F25" s="2" t="s">
        <v>18</v>
      </c>
      <c r="G25" s="2" t="s">
        <v>456</v>
      </c>
      <c r="H25" s="2">
        <v>3.59</v>
      </c>
      <c r="I25" s="2">
        <v>86</v>
      </c>
      <c r="J25" s="2">
        <f t="shared" si="0"/>
        <v>24</v>
      </c>
      <c r="K25" s="2">
        <v>0</v>
      </c>
      <c r="L25" s="2">
        <f t="shared" si="1"/>
        <v>3.59</v>
      </c>
      <c r="M25" s="2">
        <f t="shared" si="2"/>
        <v>24</v>
      </c>
    </row>
    <row r="26" spans="1:13">
      <c r="A26" s="2" t="s">
        <v>504</v>
      </c>
      <c r="B26" s="2" t="s">
        <v>505</v>
      </c>
      <c r="C26" s="2" t="s">
        <v>15</v>
      </c>
      <c r="D26" s="2" t="s">
        <v>454</v>
      </c>
      <c r="E26" s="2" t="s">
        <v>455</v>
      </c>
      <c r="F26" s="2" t="s">
        <v>18</v>
      </c>
      <c r="G26" s="2" t="s">
        <v>456</v>
      </c>
      <c r="H26" s="2">
        <v>3.59</v>
      </c>
      <c r="I26" s="2">
        <v>85.9</v>
      </c>
      <c r="J26" s="2">
        <f t="shared" si="0"/>
        <v>24</v>
      </c>
      <c r="K26" s="2">
        <v>0</v>
      </c>
      <c r="L26" s="2">
        <f t="shared" si="1"/>
        <v>3.59</v>
      </c>
      <c r="M26" s="2">
        <f t="shared" si="2"/>
        <v>24</v>
      </c>
    </row>
    <row r="27" spans="1:13">
      <c r="A27" s="2" t="s">
        <v>506</v>
      </c>
      <c r="B27" s="2" t="s">
        <v>507</v>
      </c>
      <c r="C27" s="2" t="s">
        <v>15</v>
      </c>
      <c r="D27" s="2" t="s">
        <v>454</v>
      </c>
      <c r="E27" s="2" t="s">
        <v>455</v>
      </c>
      <c r="F27" s="2" t="s">
        <v>18</v>
      </c>
      <c r="G27" s="2" t="s">
        <v>456</v>
      </c>
      <c r="H27" s="2">
        <v>3.53</v>
      </c>
      <c r="I27" s="2">
        <v>84.8</v>
      </c>
      <c r="J27" s="2">
        <f t="shared" si="0"/>
        <v>26</v>
      </c>
      <c r="K27" s="2">
        <v>0</v>
      </c>
      <c r="L27" s="2">
        <f t="shared" si="1"/>
        <v>3.53</v>
      </c>
      <c r="M27" s="2">
        <f t="shared" si="2"/>
        <v>26</v>
      </c>
    </row>
    <row r="28" spans="1:13">
      <c r="A28" s="2" t="s">
        <v>508</v>
      </c>
      <c r="B28" s="2" t="s">
        <v>509</v>
      </c>
      <c r="C28" s="2" t="s">
        <v>15</v>
      </c>
      <c r="D28" s="2" t="s">
        <v>454</v>
      </c>
      <c r="E28" s="2" t="s">
        <v>455</v>
      </c>
      <c r="F28" s="2" t="s">
        <v>18</v>
      </c>
      <c r="G28" s="2" t="s">
        <v>459</v>
      </c>
      <c r="H28" s="2">
        <v>3.48</v>
      </c>
      <c r="I28" s="2">
        <v>85.1</v>
      </c>
      <c r="J28" s="2">
        <f t="shared" si="0"/>
        <v>27</v>
      </c>
      <c r="K28" s="2">
        <v>0</v>
      </c>
      <c r="L28" s="2">
        <f t="shared" si="1"/>
        <v>3.48</v>
      </c>
      <c r="M28" s="2">
        <f t="shared" si="2"/>
        <v>27</v>
      </c>
    </row>
    <row r="29" spans="1:13">
      <c r="A29" s="2" t="s">
        <v>510</v>
      </c>
      <c r="B29" s="2" t="s">
        <v>511</v>
      </c>
      <c r="C29" s="2" t="s">
        <v>15</v>
      </c>
      <c r="D29" s="2" t="s">
        <v>454</v>
      </c>
      <c r="E29" s="2" t="s">
        <v>455</v>
      </c>
      <c r="F29" s="2" t="s">
        <v>18</v>
      </c>
      <c r="G29" s="2" t="s">
        <v>456</v>
      </c>
      <c r="H29" s="2">
        <v>3.45</v>
      </c>
      <c r="I29" s="2">
        <v>84.2</v>
      </c>
      <c r="J29" s="2">
        <f t="shared" si="0"/>
        <v>28</v>
      </c>
      <c r="K29" s="2">
        <v>0</v>
      </c>
      <c r="L29" s="2">
        <f t="shared" si="1"/>
        <v>3.45</v>
      </c>
      <c r="M29" s="2">
        <f t="shared" si="2"/>
        <v>28</v>
      </c>
    </row>
    <row r="30" spans="1:13">
      <c r="A30" s="2" t="s">
        <v>512</v>
      </c>
      <c r="B30" s="2" t="s">
        <v>513</v>
      </c>
      <c r="C30" s="2" t="s">
        <v>15</v>
      </c>
      <c r="D30" s="2" t="s">
        <v>454</v>
      </c>
      <c r="E30" s="2" t="s">
        <v>455</v>
      </c>
      <c r="F30" s="2" t="s">
        <v>18</v>
      </c>
      <c r="G30" s="2" t="s">
        <v>459</v>
      </c>
      <c r="H30" s="2">
        <v>3.43</v>
      </c>
      <c r="I30" s="2">
        <v>84.7</v>
      </c>
      <c r="J30" s="2">
        <f t="shared" si="0"/>
        <v>29</v>
      </c>
      <c r="K30" s="2">
        <v>0</v>
      </c>
      <c r="L30" s="2">
        <f t="shared" si="1"/>
        <v>3.43</v>
      </c>
      <c r="M30" s="2">
        <f t="shared" si="2"/>
        <v>29</v>
      </c>
    </row>
    <row r="31" spans="1:13">
      <c r="A31" s="2" t="s">
        <v>514</v>
      </c>
      <c r="B31" s="2" t="s">
        <v>515</v>
      </c>
      <c r="C31" s="2" t="s">
        <v>15</v>
      </c>
      <c r="D31" s="2" t="s">
        <v>454</v>
      </c>
      <c r="E31" s="2" t="s">
        <v>455</v>
      </c>
      <c r="F31" s="2" t="s">
        <v>18</v>
      </c>
      <c r="G31" s="2" t="s">
        <v>456</v>
      </c>
      <c r="H31" s="2">
        <v>3.43</v>
      </c>
      <c r="I31" s="2">
        <v>83.7</v>
      </c>
      <c r="J31" s="2">
        <f t="shared" si="0"/>
        <v>29</v>
      </c>
      <c r="K31" s="2">
        <v>0</v>
      </c>
      <c r="L31" s="2">
        <f t="shared" si="1"/>
        <v>3.43</v>
      </c>
      <c r="M31" s="2">
        <f t="shared" si="2"/>
        <v>29</v>
      </c>
    </row>
    <row r="32" spans="1:13">
      <c r="A32" s="2" t="s">
        <v>516</v>
      </c>
      <c r="B32" s="2" t="s">
        <v>517</v>
      </c>
      <c r="C32" s="2" t="s">
        <v>15</v>
      </c>
      <c r="D32" s="2" t="s">
        <v>454</v>
      </c>
      <c r="E32" s="2" t="s">
        <v>455</v>
      </c>
      <c r="F32" s="2" t="s">
        <v>18</v>
      </c>
      <c r="G32" s="2" t="s">
        <v>459</v>
      </c>
      <c r="H32" s="2">
        <v>3.41</v>
      </c>
      <c r="I32" s="2">
        <v>83.4</v>
      </c>
      <c r="J32" s="2">
        <f t="shared" si="0"/>
        <v>31</v>
      </c>
      <c r="K32" s="2">
        <v>0</v>
      </c>
      <c r="L32" s="2">
        <f t="shared" si="1"/>
        <v>3.41</v>
      </c>
      <c r="M32" s="2">
        <f t="shared" si="2"/>
        <v>31</v>
      </c>
    </row>
    <row r="33" spans="1:13">
      <c r="A33" s="2" t="s">
        <v>518</v>
      </c>
      <c r="B33" s="2" t="s">
        <v>519</v>
      </c>
      <c r="C33" s="2" t="s">
        <v>15</v>
      </c>
      <c r="D33" s="2" t="s">
        <v>454</v>
      </c>
      <c r="E33" s="2" t="s">
        <v>455</v>
      </c>
      <c r="F33" s="2" t="s">
        <v>18</v>
      </c>
      <c r="G33" s="2" t="s">
        <v>456</v>
      </c>
      <c r="H33" s="2">
        <v>3.39</v>
      </c>
      <c r="I33" s="2">
        <v>83.6</v>
      </c>
      <c r="J33" s="2">
        <f t="shared" si="0"/>
        <v>32</v>
      </c>
      <c r="K33" s="2">
        <v>0</v>
      </c>
      <c r="L33" s="2">
        <f t="shared" si="1"/>
        <v>3.39</v>
      </c>
      <c r="M33" s="2">
        <f t="shared" si="2"/>
        <v>32</v>
      </c>
    </row>
    <row r="34" spans="1:13">
      <c r="A34" s="2" t="s">
        <v>520</v>
      </c>
      <c r="B34" s="2" t="s">
        <v>521</v>
      </c>
      <c r="C34" s="2" t="s">
        <v>15</v>
      </c>
      <c r="D34" s="2" t="s">
        <v>454</v>
      </c>
      <c r="E34" s="2" t="s">
        <v>455</v>
      </c>
      <c r="F34" s="2" t="s">
        <v>18</v>
      </c>
      <c r="G34" s="2" t="s">
        <v>459</v>
      </c>
      <c r="H34" s="2">
        <v>3.38</v>
      </c>
      <c r="I34" s="2">
        <v>83.4</v>
      </c>
      <c r="J34" s="2">
        <f t="shared" si="0"/>
        <v>33</v>
      </c>
      <c r="K34" s="2">
        <v>0</v>
      </c>
      <c r="L34" s="2">
        <f t="shared" si="1"/>
        <v>3.38</v>
      </c>
      <c r="M34" s="2">
        <f t="shared" si="2"/>
        <v>33</v>
      </c>
    </row>
    <row r="35" spans="1:13">
      <c r="A35" s="2" t="s">
        <v>522</v>
      </c>
      <c r="B35" s="2" t="s">
        <v>523</v>
      </c>
      <c r="C35" s="2" t="s">
        <v>15</v>
      </c>
      <c r="D35" s="2" t="s">
        <v>454</v>
      </c>
      <c r="E35" s="2" t="s">
        <v>455</v>
      </c>
      <c r="F35" s="2" t="s">
        <v>18</v>
      </c>
      <c r="G35" s="2" t="s">
        <v>456</v>
      </c>
      <c r="H35" s="2">
        <v>3.2</v>
      </c>
      <c r="I35" s="2">
        <v>81.7</v>
      </c>
      <c r="J35" s="2">
        <f t="shared" si="0"/>
        <v>34</v>
      </c>
      <c r="K35" s="2">
        <v>0</v>
      </c>
      <c r="L35" s="2">
        <f t="shared" si="1"/>
        <v>3.2</v>
      </c>
      <c r="M35" s="2">
        <f t="shared" si="2"/>
        <v>34</v>
      </c>
    </row>
    <row r="36" spans="1:13">
      <c r="A36" s="2" t="s">
        <v>524</v>
      </c>
      <c r="B36" s="2" t="s">
        <v>525</v>
      </c>
      <c r="C36" s="2" t="s">
        <v>15</v>
      </c>
      <c r="D36" s="2" t="s">
        <v>454</v>
      </c>
      <c r="E36" s="2" t="s">
        <v>455</v>
      </c>
      <c r="F36" s="2" t="s">
        <v>18</v>
      </c>
      <c r="G36" s="2" t="s">
        <v>459</v>
      </c>
      <c r="H36" s="2">
        <v>3.2</v>
      </c>
      <c r="I36" s="2">
        <v>81.4</v>
      </c>
      <c r="J36" s="2">
        <f t="shared" si="0"/>
        <v>34</v>
      </c>
      <c r="K36" s="2">
        <v>0</v>
      </c>
      <c r="L36" s="2">
        <f t="shared" si="1"/>
        <v>3.2</v>
      </c>
      <c r="M36" s="2">
        <f t="shared" si="2"/>
        <v>34</v>
      </c>
    </row>
    <row r="37" spans="1:13">
      <c r="A37" s="2" t="s">
        <v>526</v>
      </c>
      <c r="B37" s="2" t="s">
        <v>527</v>
      </c>
      <c r="C37" s="2" t="s">
        <v>15</v>
      </c>
      <c r="D37" s="2" t="s">
        <v>454</v>
      </c>
      <c r="E37" s="2" t="s">
        <v>455</v>
      </c>
      <c r="F37" s="2" t="s">
        <v>18</v>
      </c>
      <c r="G37" s="2" t="s">
        <v>456</v>
      </c>
      <c r="H37" s="2">
        <v>2.71</v>
      </c>
      <c r="I37" s="2">
        <v>76.2</v>
      </c>
      <c r="J37" s="2">
        <f t="shared" si="0"/>
        <v>36</v>
      </c>
      <c r="K37" s="2">
        <v>0</v>
      </c>
      <c r="L37" s="2">
        <f t="shared" si="1"/>
        <v>2.71</v>
      </c>
      <c r="M37" s="2">
        <f t="shared" si="2"/>
        <v>36</v>
      </c>
    </row>
    <row r="38" spans="1:13">
      <c r="A38" s="2" t="s">
        <v>528</v>
      </c>
      <c r="B38" s="2" t="s">
        <v>529</v>
      </c>
      <c r="C38" s="2" t="s">
        <v>15</v>
      </c>
      <c r="D38" s="2" t="s">
        <v>454</v>
      </c>
      <c r="E38" s="2" t="s">
        <v>455</v>
      </c>
      <c r="F38" s="2" t="s">
        <v>18</v>
      </c>
      <c r="G38" s="2" t="s">
        <v>456</v>
      </c>
      <c r="H38" s="2">
        <v>2.38</v>
      </c>
      <c r="I38" s="2">
        <v>71.7</v>
      </c>
      <c r="J38" s="2">
        <f t="shared" si="0"/>
        <v>37</v>
      </c>
      <c r="K38" s="2">
        <v>0</v>
      </c>
      <c r="L38" s="2">
        <f t="shared" si="1"/>
        <v>2.38</v>
      </c>
      <c r="M38" s="2">
        <f t="shared" si="2"/>
        <v>37</v>
      </c>
    </row>
    <row r="39" spans="1:13">
      <c r="A39" s="2" t="s">
        <v>530</v>
      </c>
      <c r="B39" s="2" t="s">
        <v>531</v>
      </c>
      <c r="C39" s="2" t="s">
        <v>15</v>
      </c>
      <c r="D39" s="2" t="s">
        <v>454</v>
      </c>
      <c r="E39" s="2" t="s">
        <v>455</v>
      </c>
      <c r="F39" s="2" t="s">
        <v>18</v>
      </c>
      <c r="G39" s="2" t="s">
        <v>459</v>
      </c>
      <c r="H39" s="2">
        <v>2.37</v>
      </c>
      <c r="I39" s="2">
        <v>71.3</v>
      </c>
      <c r="J39" s="2">
        <f t="shared" si="0"/>
        <v>38</v>
      </c>
      <c r="K39" s="2">
        <v>0</v>
      </c>
      <c r="L39" s="2">
        <f t="shared" si="1"/>
        <v>2.37</v>
      </c>
      <c r="M39" s="2">
        <f t="shared" si="2"/>
        <v>38</v>
      </c>
    </row>
    <row r="40" spans="1:13">
      <c r="A40" s="2" t="s">
        <v>532</v>
      </c>
      <c r="B40" s="2" t="s">
        <v>533</v>
      </c>
      <c r="C40" s="2" t="s">
        <v>15</v>
      </c>
      <c r="D40" s="2" t="s">
        <v>454</v>
      </c>
      <c r="E40" s="2" t="s">
        <v>455</v>
      </c>
      <c r="F40" s="2" t="s">
        <v>18</v>
      </c>
      <c r="G40" s="2" t="s">
        <v>459</v>
      </c>
      <c r="H40" s="2">
        <v>2.04</v>
      </c>
      <c r="I40" s="2">
        <v>69.1</v>
      </c>
      <c r="J40" s="2">
        <f t="shared" si="0"/>
        <v>39</v>
      </c>
      <c r="K40" s="2">
        <v>0</v>
      </c>
      <c r="L40" s="2">
        <f t="shared" si="1"/>
        <v>2.04</v>
      </c>
      <c r="M40" s="2">
        <f t="shared" si="2"/>
        <v>39</v>
      </c>
    </row>
    <row r="41" spans="1:13">
      <c r="A41" s="2" t="s">
        <v>534</v>
      </c>
      <c r="B41" s="2" t="s">
        <v>535</v>
      </c>
      <c r="C41" s="2" t="s">
        <v>15</v>
      </c>
      <c r="D41" s="2" t="s">
        <v>454</v>
      </c>
      <c r="E41" s="2" t="s">
        <v>455</v>
      </c>
      <c r="F41" s="2" t="s">
        <v>18</v>
      </c>
      <c r="G41" s="2" t="s">
        <v>456</v>
      </c>
      <c r="H41" s="2">
        <v>1.59</v>
      </c>
      <c r="I41" s="2">
        <v>58.7</v>
      </c>
      <c r="J41" s="2">
        <f t="shared" si="0"/>
        <v>40</v>
      </c>
      <c r="K41" s="2">
        <v>0</v>
      </c>
      <c r="L41" s="2">
        <f t="shared" si="1"/>
        <v>1.59</v>
      </c>
      <c r="M41" s="2">
        <f t="shared" si="2"/>
        <v>40</v>
      </c>
    </row>
    <row r="42" spans="1:13">
      <c r="A42" s="2" t="s">
        <v>536</v>
      </c>
      <c r="B42" s="2" t="s">
        <v>537</v>
      </c>
      <c r="C42" s="2" t="s">
        <v>15</v>
      </c>
      <c r="D42" s="2" t="s">
        <v>454</v>
      </c>
      <c r="E42" s="2" t="s">
        <v>455</v>
      </c>
      <c r="F42" s="2" t="s">
        <v>18</v>
      </c>
      <c r="G42" s="2" t="s">
        <v>459</v>
      </c>
      <c r="H42" s="2">
        <v>1.41</v>
      </c>
      <c r="I42" s="2">
        <v>51.1</v>
      </c>
      <c r="J42" s="2">
        <f t="shared" si="0"/>
        <v>41</v>
      </c>
      <c r="K42" s="2">
        <v>0</v>
      </c>
      <c r="L42" s="2">
        <f t="shared" si="1"/>
        <v>1.41</v>
      </c>
      <c r="M42" s="2">
        <f t="shared" si="2"/>
        <v>41</v>
      </c>
    </row>
  </sheetData>
  <sortState ref="A2:M42">
    <sortCondition ref="M2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opLeftCell="C1" workbookViewId="0">
      <selection activeCell="M22" sqref="M22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spans="1:13">
      <c r="A2" s="2" t="s">
        <v>538</v>
      </c>
      <c r="B2" s="2" t="s">
        <v>539</v>
      </c>
      <c r="C2" s="2" t="s">
        <v>15</v>
      </c>
      <c r="D2" s="2" t="s">
        <v>540</v>
      </c>
      <c r="E2" s="2" t="s">
        <v>541</v>
      </c>
      <c r="F2" s="2" t="s">
        <v>18</v>
      </c>
      <c r="G2" s="2" t="s">
        <v>542</v>
      </c>
      <c r="H2" s="2">
        <v>3.76</v>
      </c>
      <c r="I2" s="2">
        <v>87.8</v>
      </c>
      <c r="J2" s="2">
        <v>1</v>
      </c>
      <c r="K2" s="2">
        <v>0.0344164882226981</v>
      </c>
      <c r="L2" s="2">
        <f>H2+K2</f>
        <v>3.7944164882227</v>
      </c>
      <c r="M2" s="2">
        <f>RANK(L2,$L$2:$L$30,0)</f>
        <v>1</v>
      </c>
    </row>
    <row r="3" spans="1:13">
      <c r="A3" s="2" t="s">
        <v>543</v>
      </c>
      <c r="B3" s="2" t="s">
        <v>544</v>
      </c>
      <c r="C3" s="2" t="s">
        <v>15</v>
      </c>
      <c r="D3" s="2" t="s">
        <v>540</v>
      </c>
      <c r="E3" s="2" t="s">
        <v>541</v>
      </c>
      <c r="F3" s="2" t="s">
        <v>18</v>
      </c>
      <c r="G3" s="2" t="s">
        <v>542</v>
      </c>
      <c r="H3" s="2">
        <v>3.74</v>
      </c>
      <c r="I3" s="2">
        <v>87.5</v>
      </c>
      <c r="J3" s="2">
        <v>2</v>
      </c>
      <c r="K3" s="2">
        <v>0.00200749464668094</v>
      </c>
      <c r="L3" s="2">
        <f t="shared" ref="L3:L30" si="0">H3+K3</f>
        <v>3.74200749464668</v>
      </c>
      <c r="M3" s="2">
        <f t="shared" ref="M3:M30" si="1">RANK(L3,$L$2:$L$30,0)</f>
        <v>2</v>
      </c>
    </row>
    <row r="4" spans="1:13">
      <c r="A4" s="2" t="s">
        <v>545</v>
      </c>
      <c r="B4" s="2" t="s">
        <v>546</v>
      </c>
      <c r="C4" s="2" t="s">
        <v>15</v>
      </c>
      <c r="D4" s="2" t="s">
        <v>540</v>
      </c>
      <c r="E4" s="2" t="s">
        <v>541</v>
      </c>
      <c r="F4" s="2" t="s">
        <v>18</v>
      </c>
      <c r="G4" s="2" t="s">
        <v>542</v>
      </c>
      <c r="H4" s="2">
        <v>3.73</v>
      </c>
      <c r="I4" s="2">
        <v>88.1</v>
      </c>
      <c r="J4" s="2">
        <v>3</v>
      </c>
      <c r="K4" s="2">
        <v>0.0068254817987152</v>
      </c>
      <c r="L4" s="2">
        <f t="shared" si="0"/>
        <v>3.73682548179871</v>
      </c>
      <c r="M4" s="2">
        <f t="shared" si="1"/>
        <v>3</v>
      </c>
    </row>
    <row r="5" spans="1:13">
      <c r="A5" s="2" t="s">
        <v>547</v>
      </c>
      <c r="B5" s="2" t="s">
        <v>548</v>
      </c>
      <c r="C5" s="2" t="s">
        <v>15</v>
      </c>
      <c r="D5" s="2" t="s">
        <v>540</v>
      </c>
      <c r="E5" s="2" t="s">
        <v>541</v>
      </c>
      <c r="F5" s="2" t="s">
        <v>18</v>
      </c>
      <c r="G5" s="2" t="s">
        <v>542</v>
      </c>
      <c r="H5" s="2">
        <v>3.7</v>
      </c>
      <c r="I5" s="2">
        <v>87.6</v>
      </c>
      <c r="J5" s="2">
        <v>4</v>
      </c>
      <c r="K5" s="2">
        <v>0.00642398286937901</v>
      </c>
      <c r="L5" s="2">
        <f t="shared" si="0"/>
        <v>3.70642398286938</v>
      </c>
      <c r="M5" s="2">
        <f t="shared" si="1"/>
        <v>4</v>
      </c>
    </row>
    <row r="6" spans="1:13">
      <c r="A6" s="2" t="s">
        <v>549</v>
      </c>
      <c r="B6" s="2" t="s">
        <v>550</v>
      </c>
      <c r="C6" s="2" t="s">
        <v>15</v>
      </c>
      <c r="D6" s="2" t="s">
        <v>540</v>
      </c>
      <c r="E6" s="2" t="s">
        <v>541</v>
      </c>
      <c r="F6" s="2" t="s">
        <v>18</v>
      </c>
      <c r="G6" s="2" t="s">
        <v>542</v>
      </c>
      <c r="H6" s="2">
        <v>3.65</v>
      </c>
      <c r="I6" s="2">
        <v>86.9</v>
      </c>
      <c r="J6" s="2">
        <v>5</v>
      </c>
      <c r="K6" s="2">
        <v>0.0374839400428266</v>
      </c>
      <c r="L6" s="2">
        <f t="shared" si="0"/>
        <v>3.68748394004283</v>
      </c>
      <c r="M6" s="2">
        <f t="shared" si="1"/>
        <v>5</v>
      </c>
    </row>
    <row r="7" spans="1:13">
      <c r="A7" s="2" t="s">
        <v>551</v>
      </c>
      <c r="B7" s="2" t="s">
        <v>552</v>
      </c>
      <c r="C7" s="2" t="s">
        <v>15</v>
      </c>
      <c r="D7" s="2" t="s">
        <v>540</v>
      </c>
      <c r="E7" s="2" t="s">
        <v>541</v>
      </c>
      <c r="F7" s="2" t="s">
        <v>18</v>
      </c>
      <c r="G7" s="2" t="s">
        <v>542</v>
      </c>
      <c r="H7" s="2">
        <v>3.57</v>
      </c>
      <c r="I7" s="2">
        <v>85.3</v>
      </c>
      <c r="J7" s="2">
        <v>6</v>
      </c>
      <c r="K7" s="2">
        <v>0.0415033379518831</v>
      </c>
      <c r="L7" s="2">
        <f t="shared" si="0"/>
        <v>3.61150333795188</v>
      </c>
      <c r="M7" s="2">
        <f t="shared" si="1"/>
        <v>6</v>
      </c>
    </row>
    <row r="8" spans="1:13">
      <c r="A8" s="2" t="s">
        <v>553</v>
      </c>
      <c r="B8" s="2" t="s">
        <v>554</v>
      </c>
      <c r="C8" s="2" t="s">
        <v>15</v>
      </c>
      <c r="D8" s="2" t="s">
        <v>540</v>
      </c>
      <c r="E8" s="2" t="s">
        <v>541</v>
      </c>
      <c r="F8" s="2" t="s">
        <v>18</v>
      </c>
      <c r="G8" s="2" t="s">
        <v>542</v>
      </c>
      <c r="H8" s="2">
        <v>3.55</v>
      </c>
      <c r="I8" s="2">
        <v>85.3</v>
      </c>
      <c r="J8" s="2">
        <v>7</v>
      </c>
      <c r="K8" s="2">
        <v>0</v>
      </c>
      <c r="L8" s="2">
        <f t="shared" si="0"/>
        <v>3.55</v>
      </c>
      <c r="M8" s="2">
        <f t="shared" si="1"/>
        <v>7</v>
      </c>
    </row>
    <row r="9" spans="1:13">
      <c r="A9" s="2" t="s">
        <v>555</v>
      </c>
      <c r="B9" s="2" t="s">
        <v>556</v>
      </c>
      <c r="C9" s="2" t="s">
        <v>15</v>
      </c>
      <c r="D9" s="2" t="s">
        <v>540</v>
      </c>
      <c r="E9" s="2" t="s">
        <v>541</v>
      </c>
      <c r="F9" s="2" t="s">
        <v>18</v>
      </c>
      <c r="G9" s="2" t="s">
        <v>542</v>
      </c>
      <c r="H9" s="2">
        <v>3.54</v>
      </c>
      <c r="I9" s="2">
        <v>85.5</v>
      </c>
      <c r="J9" s="2">
        <v>8</v>
      </c>
      <c r="K9" s="2">
        <v>0.00200749464668094</v>
      </c>
      <c r="L9" s="2">
        <f t="shared" si="0"/>
        <v>3.54200749464668</v>
      </c>
      <c r="M9" s="2">
        <f t="shared" si="1"/>
        <v>8</v>
      </c>
    </row>
    <row r="10" spans="1:13">
      <c r="A10" s="2" t="s">
        <v>557</v>
      </c>
      <c r="B10" s="2" t="s">
        <v>558</v>
      </c>
      <c r="C10" s="2" t="s">
        <v>15</v>
      </c>
      <c r="D10" s="2" t="s">
        <v>540</v>
      </c>
      <c r="E10" s="2" t="s">
        <v>541</v>
      </c>
      <c r="F10" s="2" t="s">
        <v>18</v>
      </c>
      <c r="G10" s="2" t="s">
        <v>542</v>
      </c>
      <c r="H10" s="2">
        <v>3.42</v>
      </c>
      <c r="I10" s="2">
        <v>83.5</v>
      </c>
      <c r="J10" s="2">
        <v>9</v>
      </c>
      <c r="K10" s="2">
        <v>0.0206209850107066</v>
      </c>
      <c r="L10" s="2">
        <f t="shared" si="0"/>
        <v>3.44062098501071</v>
      </c>
      <c r="M10" s="2">
        <f t="shared" si="1"/>
        <v>9</v>
      </c>
    </row>
    <row r="11" spans="1:13">
      <c r="A11" s="2" t="s">
        <v>559</v>
      </c>
      <c r="B11" s="2" t="s">
        <v>560</v>
      </c>
      <c r="C11" s="2" t="s">
        <v>15</v>
      </c>
      <c r="D11" s="2" t="s">
        <v>540</v>
      </c>
      <c r="E11" s="2" t="s">
        <v>541</v>
      </c>
      <c r="F11" s="2" t="s">
        <v>18</v>
      </c>
      <c r="G11" s="2" t="s">
        <v>542</v>
      </c>
      <c r="H11" s="2">
        <v>3.39</v>
      </c>
      <c r="I11" s="2">
        <v>83.7</v>
      </c>
      <c r="J11" s="2">
        <v>10</v>
      </c>
      <c r="K11" s="2">
        <v>0</v>
      </c>
      <c r="L11" s="2">
        <f t="shared" si="0"/>
        <v>3.39</v>
      </c>
      <c r="M11" s="2">
        <f t="shared" si="1"/>
        <v>10</v>
      </c>
    </row>
    <row r="12" spans="1:13">
      <c r="A12" s="2" t="s">
        <v>561</v>
      </c>
      <c r="B12" s="2" t="s">
        <v>562</v>
      </c>
      <c r="C12" s="2" t="s">
        <v>15</v>
      </c>
      <c r="D12" s="2" t="s">
        <v>540</v>
      </c>
      <c r="E12" s="2" t="s">
        <v>541</v>
      </c>
      <c r="F12" s="2" t="s">
        <v>18</v>
      </c>
      <c r="G12" s="2" t="s">
        <v>542</v>
      </c>
      <c r="H12" s="2">
        <v>3.3</v>
      </c>
      <c r="I12" s="2">
        <v>82.3</v>
      </c>
      <c r="J12" s="2">
        <v>11</v>
      </c>
      <c r="K12" s="2">
        <v>0</v>
      </c>
      <c r="L12" s="2">
        <f t="shared" si="0"/>
        <v>3.3</v>
      </c>
      <c r="M12" s="2">
        <f t="shared" si="1"/>
        <v>11</v>
      </c>
    </row>
    <row r="13" spans="1:13">
      <c r="A13" s="2" t="s">
        <v>563</v>
      </c>
      <c r="B13" s="2" t="s">
        <v>564</v>
      </c>
      <c r="C13" s="2" t="s">
        <v>15</v>
      </c>
      <c r="D13" s="2" t="s">
        <v>540</v>
      </c>
      <c r="E13" s="2" t="s">
        <v>541</v>
      </c>
      <c r="F13" s="2" t="s">
        <v>18</v>
      </c>
      <c r="G13" s="2" t="s">
        <v>542</v>
      </c>
      <c r="H13" s="2">
        <v>3.28</v>
      </c>
      <c r="I13" s="2">
        <v>82.5</v>
      </c>
      <c r="J13" s="2">
        <v>12</v>
      </c>
      <c r="K13" s="2">
        <v>0</v>
      </c>
      <c r="L13" s="2">
        <f t="shared" si="0"/>
        <v>3.28</v>
      </c>
      <c r="M13" s="2">
        <f t="shared" si="1"/>
        <v>12</v>
      </c>
    </row>
    <row r="14" spans="1:13">
      <c r="A14" s="2" t="s">
        <v>565</v>
      </c>
      <c r="B14" s="2" t="s">
        <v>566</v>
      </c>
      <c r="C14" s="2" t="s">
        <v>15</v>
      </c>
      <c r="D14" s="2" t="s">
        <v>540</v>
      </c>
      <c r="E14" s="2" t="s">
        <v>541</v>
      </c>
      <c r="F14" s="2" t="s">
        <v>18</v>
      </c>
      <c r="G14" s="2" t="s">
        <v>542</v>
      </c>
      <c r="H14" s="2">
        <v>3.17</v>
      </c>
      <c r="I14" s="2">
        <v>81.1</v>
      </c>
      <c r="J14" s="2">
        <v>13</v>
      </c>
      <c r="K14" s="2">
        <v>0</v>
      </c>
      <c r="L14" s="2">
        <f t="shared" si="0"/>
        <v>3.17</v>
      </c>
      <c r="M14" s="2">
        <f t="shared" si="1"/>
        <v>13</v>
      </c>
    </row>
    <row r="15" spans="1:13">
      <c r="A15" s="2" t="s">
        <v>567</v>
      </c>
      <c r="B15" s="2" t="s">
        <v>568</v>
      </c>
      <c r="C15" s="2" t="s">
        <v>15</v>
      </c>
      <c r="D15" s="2" t="s">
        <v>540</v>
      </c>
      <c r="E15" s="2" t="s">
        <v>541</v>
      </c>
      <c r="F15" s="2" t="s">
        <v>18</v>
      </c>
      <c r="G15" s="2" t="s">
        <v>542</v>
      </c>
      <c r="H15" s="2">
        <v>3.15</v>
      </c>
      <c r="I15" s="2">
        <v>81.2</v>
      </c>
      <c r="J15" s="2">
        <v>14</v>
      </c>
      <c r="K15" s="2">
        <v>0</v>
      </c>
      <c r="L15" s="2">
        <f t="shared" si="0"/>
        <v>3.15</v>
      </c>
      <c r="M15" s="2">
        <f t="shared" si="1"/>
        <v>14</v>
      </c>
    </row>
    <row r="16" spans="1:13">
      <c r="A16" s="2" t="s">
        <v>569</v>
      </c>
      <c r="B16" s="2" t="s">
        <v>570</v>
      </c>
      <c r="C16" s="2" t="s">
        <v>15</v>
      </c>
      <c r="D16" s="2" t="s">
        <v>540</v>
      </c>
      <c r="E16" s="2" t="s">
        <v>541</v>
      </c>
      <c r="F16" s="2" t="s">
        <v>18</v>
      </c>
      <c r="G16" s="2" t="s">
        <v>542</v>
      </c>
      <c r="H16" s="2">
        <v>3.06</v>
      </c>
      <c r="I16" s="2">
        <v>79.8</v>
      </c>
      <c r="J16" s="2">
        <v>15</v>
      </c>
      <c r="K16" s="2">
        <v>0</v>
      </c>
      <c r="L16" s="2">
        <f t="shared" si="0"/>
        <v>3.06</v>
      </c>
      <c r="M16" s="2">
        <f t="shared" si="1"/>
        <v>15</v>
      </c>
    </row>
    <row r="17" spans="1:13">
      <c r="A17" s="2" t="s">
        <v>571</v>
      </c>
      <c r="B17" s="2" t="s">
        <v>572</v>
      </c>
      <c r="C17" s="2" t="s">
        <v>15</v>
      </c>
      <c r="D17" s="2" t="s">
        <v>540</v>
      </c>
      <c r="E17" s="2" t="s">
        <v>541</v>
      </c>
      <c r="F17" s="2" t="s">
        <v>18</v>
      </c>
      <c r="G17" s="2" t="s">
        <v>542</v>
      </c>
      <c r="H17" s="2">
        <v>2.94</v>
      </c>
      <c r="I17" s="2">
        <v>78.6</v>
      </c>
      <c r="J17" s="2">
        <v>16</v>
      </c>
      <c r="K17" s="2">
        <v>0</v>
      </c>
      <c r="L17" s="2">
        <f t="shared" si="0"/>
        <v>2.94</v>
      </c>
      <c r="M17" s="2">
        <f t="shared" si="1"/>
        <v>16</v>
      </c>
    </row>
    <row r="18" spans="1:13">
      <c r="A18" s="2" t="s">
        <v>573</v>
      </c>
      <c r="B18" s="2" t="s">
        <v>574</v>
      </c>
      <c r="C18" s="2" t="s">
        <v>15</v>
      </c>
      <c r="D18" s="2" t="s">
        <v>540</v>
      </c>
      <c r="E18" s="2" t="s">
        <v>541</v>
      </c>
      <c r="F18" s="2" t="s">
        <v>18</v>
      </c>
      <c r="G18" s="2" t="s">
        <v>542</v>
      </c>
      <c r="H18" s="2">
        <v>2.87</v>
      </c>
      <c r="I18" s="2">
        <v>78.3</v>
      </c>
      <c r="J18" s="2">
        <v>17</v>
      </c>
      <c r="K18" s="2">
        <v>0</v>
      </c>
      <c r="L18" s="2">
        <f t="shared" si="0"/>
        <v>2.87</v>
      </c>
      <c r="M18" s="2">
        <f t="shared" si="1"/>
        <v>17</v>
      </c>
    </row>
    <row r="19" spans="1:13">
      <c r="A19" s="2" t="s">
        <v>575</v>
      </c>
      <c r="B19" s="2" t="s">
        <v>576</v>
      </c>
      <c r="C19" s="2" t="s">
        <v>15</v>
      </c>
      <c r="D19" s="2" t="s">
        <v>540</v>
      </c>
      <c r="E19" s="2" t="s">
        <v>541</v>
      </c>
      <c r="F19" s="2" t="s">
        <v>18</v>
      </c>
      <c r="G19" s="2" t="s">
        <v>542</v>
      </c>
      <c r="H19" s="2">
        <v>2.77</v>
      </c>
      <c r="I19" s="2">
        <v>77.2</v>
      </c>
      <c r="J19" s="2">
        <v>18</v>
      </c>
      <c r="K19" s="2">
        <v>0</v>
      </c>
      <c r="L19" s="2">
        <f t="shared" si="0"/>
        <v>2.77</v>
      </c>
      <c r="M19" s="2">
        <f t="shared" si="1"/>
        <v>18</v>
      </c>
    </row>
    <row r="20" spans="1:13">
      <c r="A20" s="2" t="s">
        <v>577</v>
      </c>
      <c r="B20" s="2" t="s">
        <v>578</v>
      </c>
      <c r="C20" s="2" t="s">
        <v>15</v>
      </c>
      <c r="D20" s="2" t="s">
        <v>540</v>
      </c>
      <c r="E20" s="2" t="s">
        <v>541</v>
      </c>
      <c r="F20" s="2" t="s">
        <v>18</v>
      </c>
      <c r="G20" s="2" t="s">
        <v>542</v>
      </c>
      <c r="H20" s="2">
        <v>2.77</v>
      </c>
      <c r="I20" s="2">
        <v>74.4</v>
      </c>
      <c r="J20" s="2">
        <v>18</v>
      </c>
      <c r="K20" s="2">
        <v>0</v>
      </c>
      <c r="L20" s="2">
        <f t="shared" si="0"/>
        <v>2.77</v>
      </c>
      <c r="M20" s="2">
        <f t="shared" si="1"/>
        <v>18</v>
      </c>
    </row>
    <row r="21" spans="1:13">
      <c r="A21" s="2" t="s">
        <v>579</v>
      </c>
      <c r="B21" s="2" t="s">
        <v>580</v>
      </c>
      <c r="C21" s="2" t="s">
        <v>15</v>
      </c>
      <c r="D21" s="2" t="s">
        <v>540</v>
      </c>
      <c r="E21" s="2" t="s">
        <v>541</v>
      </c>
      <c r="F21" s="2" t="s">
        <v>18</v>
      </c>
      <c r="G21" s="2" t="s">
        <v>542</v>
      </c>
      <c r="H21" s="2">
        <v>2.73</v>
      </c>
      <c r="I21" s="2">
        <v>77.4</v>
      </c>
      <c r="J21" s="2">
        <v>20</v>
      </c>
      <c r="K21" s="2">
        <v>0</v>
      </c>
      <c r="L21" s="2">
        <f t="shared" si="0"/>
        <v>2.73</v>
      </c>
      <c r="M21" s="2">
        <f t="shared" si="1"/>
        <v>20</v>
      </c>
    </row>
    <row r="22" spans="1:13">
      <c r="A22" s="2" t="s">
        <v>581</v>
      </c>
      <c r="B22" s="2" t="s">
        <v>582</v>
      </c>
      <c r="C22" s="2" t="s">
        <v>15</v>
      </c>
      <c r="D22" s="2" t="s">
        <v>540</v>
      </c>
      <c r="E22" s="2" t="s">
        <v>541</v>
      </c>
      <c r="F22" s="2" t="s">
        <v>18</v>
      </c>
      <c r="G22" s="2" t="s">
        <v>542</v>
      </c>
      <c r="H22" s="2">
        <v>2.68</v>
      </c>
      <c r="I22" s="2">
        <v>76.1</v>
      </c>
      <c r="J22" s="2">
        <v>21</v>
      </c>
      <c r="K22" s="2">
        <v>0</v>
      </c>
      <c r="L22" s="2">
        <f t="shared" si="0"/>
        <v>2.68</v>
      </c>
      <c r="M22" s="2">
        <f t="shared" si="1"/>
        <v>21</v>
      </c>
    </row>
    <row r="23" spans="1:13">
      <c r="A23" s="2" t="s">
        <v>583</v>
      </c>
      <c r="B23" s="2" t="s">
        <v>584</v>
      </c>
      <c r="C23" s="2" t="s">
        <v>15</v>
      </c>
      <c r="D23" s="2" t="s">
        <v>540</v>
      </c>
      <c r="E23" s="2" t="s">
        <v>541</v>
      </c>
      <c r="F23" s="2" t="s">
        <v>18</v>
      </c>
      <c r="G23" s="2" t="s">
        <v>542</v>
      </c>
      <c r="H23" s="2">
        <v>2.65</v>
      </c>
      <c r="I23" s="2">
        <v>75.5</v>
      </c>
      <c r="J23" s="2">
        <v>22</v>
      </c>
      <c r="K23" s="2">
        <v>0</v>
      </c>
      <c r="L23" s="2">
        <f t="shared" si="0"/>
        <v>2.65</v>
      </c>
      <c r="M23" s="2">
        <f t="shared" si="1"/>
        <v>22</v>
      </c>
    </row>
    <row r="24" spans="1:13">
      <c r="A24" s="2" t="s">
        <v>585</v>
      </c>
      <c r="B24" s="2" t="s">
        <v>586</v>
      </c>
      <c r="C24" s="2" t="s">
        <v>15</v>
      </c>
      <c r="D24" s="2" t="s">
        <v>540</v>
      </c>
      <c r="E24" s="2" t="s">
        <v>541</v>
      </c>
      <c r="F24" s="2" t="s">
        <v>18</v>
      </c>
      <c r="G24" s="2" t="s">
        <v>542</v>
      </c>
      <c r="H24" s="2">
        <v>2.44</v>
      </c>
      <c r="I24" s="2">
        <v>71.4</v>
      </c>
      <c r="J24" s="2">
        <v>23</v>
      </c>
      <c r="K24" s="2">
        <v>0</v>
      </c>
      <c r="L24" s="2">
        <f t="shared" si="0"/>
        <v>2.44</v>
      </c>
      <c r="M24" s="2">
        <f t="shared" si="1"/>
        <v>23</v>
      </c>
    </row>
    <row r="25" spans="1:13">
      <c r="A25" s="2" t="s">
        <v>587</v>
      </c>
      <c r="B25" s="2" t="s">
        <v>588</v>
      </c>
      <c r="C25" s="2" t="s">
        <v>15</v>
      </c>
      <c r="D25" s="2" t="s">
        <v>540</v>
      </c>
      <c r="E25" s="2" t="s">
        <v>541</v>
      </c>
      <c r="F25" s="2" t="s">
        <v>18</v>
      </c>
      <c r="G25" s="2" t="s">
        <v>542</v>
      </c>
      <c r="H25" s="2">
        <v>2.42</v>
      </c>
      <c r="I25" s="2">
        <v>71.4</v>
      </c>
      <c r="J25" s="2">
        <v>24</v>
      </c>
      <c r="K25" s="2">
        <v>0</v>
      </c>
      <c r="L25" s="2">
        <f t="shared" si="0"/>
        <v>2.42</v>
      </c>
      <c r="M25" s="2">
        <f t="shared" si="1"/>
        <v>24</v>
      </c>
    </row>
    <row r="26" spans="1:13">
      <c r="A26" s="2" t="s">
        <v>589</v>
      </c>
      <c r="B26" s="2" t="s">
        <v>590</v>
      </c>
      <c r="C26" s="2" t="s">
        <v>15</v>
      </c>
      <c r="D26" s="2" t="s">
        <v>540</v>
      </c>
      <c r="E26" s="2" t="s">
        <v>541</v>
      </c>
      <c r="F26" s="2" t="s">
        <v>18</v>
      </c>
      <c r="G26" s="2" t="s">
        <v>542</v>
      </c>
      <c r="H26" s="2">
        <v>2.39</v>
      </c>
      <c r="I26" s="2">
        <v>72.3</v>
      </c>
      <c r="J26" s="2">
        <v>25</v>
      </c>
      <c r="K26" s="2">
        <v>0</v>
      </c>
      <c r="L26" s="2">
        <f t="shared" si="0"/>
        <v>2.39</v>
      </c>
      <c r="M26" s="2">
        <f t="shared" si="1"/>
        <v>25</v>
      </c>
    </row>
    <row r="27" spans="1:13">
      <c r="A27" s="2" t="s">
        <v>591</v>
      </c>
      <c r="B27" s="2" t="s">
        <v>592</v>
      </c>
      <c r="C27" s="2" t="s">
        <v>15</v>
      </c>
      <c r="D27" s="2" t="s">
        <v>540</v>
      </c>
      <c r="E27" s="2" t="s">
        <v>541</v>
      </c>
      <c r="F27" s="2" t="s">
        <v>18</v>
      </c>
      <c r="G27" s="2" t="s">
        <v>542</v>
      </c>
      <c r="H27" s="2">
        <v>2.38</v>
      </c>
      <c r="I27" s="2">
        <v>72</v>
      </c>
      <c r="J27" s="2">
        <v>26</v>
      </c>
      <c r="K27" s="2">
        <v>0</v>
      </c>
      <c r="L27" s="2">
        <f t="shared" si="0"/>
        <v>2.38</v>
      </c>
      <c r="M27" s="2">
        <f t="shared" si="1"/>
        <v>26</v>
      </c>
    </row>
    <row r="28" spans="1:13">
      <c r="A28" s="2" t="s">
        <v>593</v>
      </c>
      <c r="B28" s="2" t="s">
        <v>594</v>
      </c>
      <c r="C28" s="2" t="s">
        <v>15</v>
      </c>
      <c r="D28" s="2" t="s">
        <v>540</v>
      </c>
      <c r="E28" s="2" t="s">
        <v>541</v>
      </c>
      <c r="F28" s="2" t="s">
        <v>18</v>
      </c>
      <c r="G28" s="2" t="s">
        <v>542</v>
      </c>
      <c r="H28" s="2">
        <v>2.36</v>
      </c>
      <c r="I28" s="2">
        <v>71.7</v>
      </c>
      <c r="J28" s="2">
        <v>27</v>
      </c>
      <c r="K28" s="2">
        <v>0</v>
      </c>
      <c r="L28" s="2">
        <f t="shared" si="0"/>
        <v>2.36</v>
      </c>
      <c r="M28" s="2">
        <f t="shared" si="1"/>
        <v>27</v>
      </c>
    </row>
    <row r="29" spans="1:13">
      <c r="A29" s="2" t="s">
        <v>595</v>
      </c>
      <c r="B29" s="2" t="s">
        <v>596</v>
      </c>
      <c r="C29" s="2" t="s">
        <v>15</v>
      </c>
      <c r="D29" s="2" t="s">
        <v>540</v>
      </c>
      <c r="E29" s="2" t="s">
        <v>541</v>
      </c>
      <c r="F29" s="2" t="s">
        <v>18</v>
      </c>
      <c r="G29" s="2" t="s">
        <v>542</v>
      </c>
      <c r="H29" s="2">
        <v>2.18</v>
      </c>
      <c r="I29" s="2">
        <v>70.1</v>
      </c>
      <c r="J29" s="2">
        <v>28</v>
      </c>
      <c r="K29" s="2">
        <v>0</v>
      </c>
      <c r="L29" s="2">
        <f t="shared" si="0"/>
        <v>2.18</v>
      </c>
      <c r="M29" s="2">
        <f t="shared" si="1"/>
        <v>28</v>
      </c>
    </row>
    <row r="30" spans="1:13">
      <c r="A30" s="2" t="s">
        <v>597</v>
      </c>
      <c r="B30" s="2" t="s">
        <v>598</v>
      </c>
      <c r="C30" s="2" t="s">
        <v>15</v>
      </c>
      <c r="D30" s="2" t="s">
        <v>540</v>
      </c>
      <c r="E30" s="2" t="s">
        <v>541</v>
      </c>
      <c r="F30" s="2" t="s">
        <v>18</v>
      </c>
      <c r="G30" s="2" t="s">
        <v>542</v>
      </c>
      <c r="H30" s="2">
        <v>2</v>
      </c>
      <c r="I30" s="2">
        <v>66.2</v>
      </c>
      <c r="J30" s="2">
        <v>29</v>
      </c>
      <c r="K30" s="2">
        <v>0</v>
      </c>
      <c r="L30" s="2">
        <f t="shared" si="0"/>
        <v>2</v>
      </c>
      <c r="M30" s="2">
        <f t="shared" si="1"/>
        <v>29</v>
      </c>
    </row>
  </sheetData>
  <sortState ref="A2:M30">
    <sortCondition ref="M2"/>
  </sortState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opLeftCell="C1" workbookViewId="0">
      <selection activeCell="L27" sqref="L27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spans="1:13">
      <c r="A2" s="2" t="s">
        <v>599</v>
      </c>
      <c r="B2" s="2" t="s">
        <v>600</v>
      </c>
      <c r="C2" s="2" t="s">
        <v>15</v>
      </c>
      <c r="D2" s="2" t="s">
        <v>601</v>
      </c>
      <c r="E2" s="2" t="s">
        <v>602</v>
      </c>
      <c r="F2" s="2" t="s">
        <v>18</v>
      </c>
      <c r="G2" s="2" t="s">
        <v>603</v>
      </c>
      <c r="H2" s="2">
        <v>3.85</v>
      </c>
      <c r="I2" s="2">
        <v>89.3</v>
      </c>
      <c r="J2" s="2">
        <f>RANK(H2,H:H)</f>
        <v>1</v>
      </c>
      <c r="K2" s="2">
        <v>0.028923982869379</v>
      </c>
      <c r="L2" s="2">
        <f>H2+K2</f>
        <v>3.87892398286938</v>
      </c>
      <c r="M2" s="2">
        <f>RANK(L2,$L$2:$L$22,0)</f>
        <v>1</v>
      </c>
    </row>
    <row r="3" spans="1:13">
      <c r="A3" s="2" t="s">
        <v>604</v>
      </c>
      <c r="B3" s="2" t="s">
        <v>605</v>
      </c>
      <c r="C3" s="2" t="s">
        <v>15</v>
      </c>
      <c r="D3" s="2" t="s">
        <v>601</v>
      </c>
      <c r="E3" s="2" t="s">
        <v>602</v>
      </c>
      <c r="F3" s="2" t="s">
        <v>18</v>
      </c>
      <c r="G3" s="2" t="s">
        <v>603</v>
      </c>
      <c r="H3" s="2">
        <v>3.75</v>
      </c>
      <c r="I3" s="2">
        <v>88.4</v>
      </c>
      <c r="J3" s="2">
        <f t="shared" ref="J3:J22" si="0">RANK(H3,H:H)</f>
        <v>2</v>
      </c>
      <c r="K3" s="2">
        <v>0.035347965738758</v>
      </c>
      <c r="L3" s="2">
        <f t="shared" ref="L3:L22" si="1">H3+K3</f>
        <v>3.78534796573876</v>
      </c>
      <c r="M3" s="2">
        <f t="shared" ref="M3:M22" si="2">RANK(L3,$L$2:$L$22,0)</f>
        <v>2</v>
      </c>
    </row>
    <row r="4" spans="1:13">
      <c r="A4" s="2" t="s">
        <v>606</v>
      </c>
      <c r="B4" s="2" t="s">
        <v>607</v>
      </c>
      <c r="C4" s="2" t="s">
        <v>15</v>
      </c>
      <c r="D4" s="2" t="s">
        <v>601</v>
      </c>
      <c r="E4" s="2" t="s">
        <v>602</v>
      </c>
      <c r="F4" s="2" t="s">
        <v>18</v>
      </c>
      <c r="G4" s="2" t="s">
        <v>603</v>
      </c>
      <c r="H4" s="2">
        <v>3.63</v>
      </c>
      <c r="I4" s="2">
        <v>86.4</v>
      </c>
      <c r="J4" s="2">
        <f t="shared" si="0"/>
        <v>3</v>
      </c>
      <c r="K4" s="2">
        <v>0.0198179871520343</v>
      </c>
      <c r="L4" s="2">
        <f t="shared" si="1"/>
        <v>3.64981798715203</v>
      </c>
      <c r="M4" s="2">
        <f t="shared" si="2"/>
        <v>3</v>
      </c>
    </row>
    <row r="5" spans="1:13">
      <c r="A5" s="2" t="s">
        <v>608</v>
      </c>
      <c r="B5" s="2" t="s">
        <v>609</v>
      </c>
      <c r="C5" s="2" t="s">
        <v>15</v>
      </c>
      <c r="D5" s="2" t="s">
        <v>601</v>
      </c>
      <c r="E5" s="2" t="s">
        <v>602</v>
      </c>
      <c r="F5" s="2" t="s">
        <v>18</v>
      </c>
      <c r="G5" s="2" t="s">
        <v>603</v>
      </c>
      <c r="H5" s="2">
        <v>3.54</v>
      </c>
      <c r="I5" s="2">
        <v>85</v>
      </c>
      <c r="J5" s="2">
        <f t="shared" si="0"/>
        <v>4</v>
      </c>
      <c r="K5" s="2">
        <v>0.00722698072805139</v>
      </c>
      <c r="L5" s="2">
        <f t="shared" si="1"/>
        <v>3.54722698072805</v>
      </c>
      <c r="M5" s="2">
        <f t="shared" si="2"/>
        <v>4</v>
      </c>
    </row>
    <row r="6" spans="1:13">
      <c r="A6" s="2" t="s">
        <v>610</v>
      </c>
      <c r="B6" s="2" t="s">
        <v>611</v>
      </c>
      <c r="C6" s="2" t="s">
        <v>15</v>
      </c>
      <c r="D6" s="2" t="s">
        <v>601</v>
      </c>
      <c r="E6" s="2" t="s">
        <v>602</v>
      </c>
      <c r="F6" s="2" t="s">
        <v>18</v>
      </c>
      <c r="G6" s="2" t="s">
        <v>603</v>
      </c>
      <c r="H6" s="2">
        <v>3.37</v>
      </c>
      <c r="I6" s="2">
        <v>83.2</v>
      </c>
      <c r="J6" s="2">
        <f t="shared" si="0"/>
        <v>5</v>
      </c>
      <c r="K6" s="2">
        <v>0.0225</v>
      </c>
      <c r="L6" s="2">
        <f t="shared" si="1"/>
        <v>3.3925</v>
      </c>
      <c r="M6" s="2">
        <f t="shared" si="2"/>
        <v>5</v>
      </c>
    </row>
    <row r="7" spans="1:13">
      <c r="A7" s="2" t="s">
        <v>612</v>
      </c>
      <c r="B7" s="2" t="s">
        <v>613</v>
      </c>
      <c r="C7" s="2" t="s">
        <v>15</v>
      </c>
      <c r="D7" s="2" t="s">
        <v>601</v>
      </c>
      <c r="E7" s="2" t="s">
        <v>602</v>
      </c>
      <c r="F7" s="2" t="s">
        <v>18</v>
      </c>
      <c r="G7" s="2" t="s">
        <v>603</v>
      </c>
      <c r="H7" s="2">
        <v>3.32</v>
      </c>
      <c r="I7" s="2">
        <v>82.7</v>
      </c>
      <c r="J7" s="2">
        <f t="shared" si="0"/>
        <v>6</v>
      </c>
      <c r="K7" s="2">
        <v>0</v>
      </c>
      <c r="L7" s="2">
        <f t="shared" si="1"/>
        <v>3.32</v>
      </c>
      <c r="M7" s="2">
        <f t="shared" si="2"/>
        <v>6</v>
      </c>
    </row>
    <row r="8" spans="1:13">
      <c r="A8" s="2" t="s">
        <v>614</v>
      </c>
      <c r="B8" s="2" t="s">
        <v>615</v>
      </c>
      <c r="C8" s="2" t="s">
        <v>15</v>
      </c>
      <c r="D8" s="2" t="s">
        <v>601</v>
      </c>
      <c r="E8" s="2" t="s">
        <v>602</v>
      </c>
      <c r="F8" s="2" t="s">
        <v>18</v>
      </c>
      <c r="G8" s="2" t="s">
        <v>603</v>
      </c>
      <c r="H8" s="2">
        <v>3.32</v>
      </c>
      <c r="I8" s="2">
        <v>82.5</v>
      </c>
      <c r="J8" s="2">
        <f t="shared" si="0"/>
        <v>6</v>
      </c>
      <c r="K8" s="2">
        <v>0</v>
      </c>
      <c r="L8" s="2">
        <f t="shared" si="1"/>
        <v>3.32</v>
      </c>
      <c r="M8" s="2">
        <f t="shared" si="2"/>
        <v>6</v>
      </c>
    </row>
    <row r="9" spans="1:13">
      <c r="A9" s="2" t="s">
        <v>616</v>
      </c>
      <c r="B9" s="2" t="s">
        <v>617</v>
      </c>
      <c r="C9" s="2" t="s">
        <v>15</v>
      </c>
      <c r="D9" s="2" t="s">
        <v>601</v>
      </c>
      <c r="E9" s="2" t="s">
        <v>602</v>
      </c>
      <c r="F9" s="2" t="s">
        <v>18</v>
      </c>
      <c r="G9" s="2" t="s">
        <v>603</v>
      </c>
      <c r="H9" s="2">
        <v>3.29</v>
      </c>
      <c r="I9" s="2">
        <v>82.2</v>
      </c>
      <c r="J9" s="2">
        <f t="shared" si="0"/>
        <v>8</v>
      </c>
      <c r="K9" s="2">
        <v>0</v>
      </c>
      <c r="L9" s="2">
        <f t="shared" si="1"/>
        <v>3.29</v>
      </c>
      <c r="M9" s="2">
        <f t="shared" si="2"/>
        <v>8</v>
      </c>
    </row>
    <row r="10" spans="1:13">
      <c r="A10" s="2" t="s">
        <v>618</v>
      </c>
      <c r="B10" s="2" t="s">
        <v>619</v>
      </c>
      <c r="C10" s="2" t="s">
        <v>15</v>
      </c>
      <c r="D10" s="2" t="s">
        <v>601</v>
      </c>
      <c r="E10" s="2" t="s">
        <v>602</v>
      </c>
      <c r="F10" s="2" t="s">
        <v>18</v>
      </c>
      <c r="G10" s="2" t="s">
        <v>603</v>
      </c>
      <c r="H10" s="2">
        <v>3.1</v>
      </c>
      <c r="I10" s="2">
        <v>81</v>
      </c>
      <c r="J10" s="2">
        <f t="shared" si="0"/>
        <v>9</v>
      </c>
      <c r="K10" s="2">
        <v>0</v>
      </c>
      <c r="L10" s="2">
        <f t="shared" si="1"/>
        <v>3.1</v>
      </c>
      <c r="M10" s="2">
        <f t="shared" si="2"/>
        <v>9</v>
      </c>
    </row>
    <row r="11" spans="1:13">
      <c r="A11" s="2" t="s">
        <v>620</v>
      </c>
      <c r="B11" s="2" t="s">
        <v>621</v>
      </c>
      <c r="C11" s="2" t="s">
        <v>15</v>
      </c>
      <c r="D11" s="2" t="s">
        <v>601</v>
      </c>
      <c r="E11" s="2" t="s">
        <v>602</v>
      </c>
      <c r="F11" s="2" t="s">
        <v>18</v>
      </c>
      <c r="G11" s="2" t="s">
        <v>603</v>
      </c>
      <c r="H11" s="2">
        <v>3.08</v>
      </c>
      <c r="I11" s="2">
        <v>79.2</v>
      </c>
      <c r="J11" s="2">
        <f t="shared" si="0"/>
        <v>10</v>
      </c>
      <c r="K11" s="2">
        <v>0</v>
      </c>
      <c r="L11" s="2">
        <f t="shared" si="1"/>
        <v>3.08</v>
      </c>
      <c r="M11" s="2">
        <f t="shared" si="2"/>
        <v>10</v>
      </c>
    </row>
    <row r="12" spans="1:13">
      <c r="A12" s="2" t="s">
        <v>622</v>
      </c>
      <c r="B12" s="2" t="s">
        <v>623</v>
      </c>
      <c r="C12" s="2" t="s">
        <v>15</v>
      </c>
      <c r="D12" s="2" t="s">
        <v>601</v>
      </c>
      <c r="E12" s="2" t="s">
        <v>602</v>
      </c>
      <c r="F12" s="2" t="s">
        <v>18</v>
      </c>
      <c r="G12" s="2" t="s">
        <v>603</v>
      </c>
      <c r="H12" s="2">
        <v>3.02</v>
      </c>
      <c r="I12" s="2">
        <v>80.3</v>
      </c>
      <c r="J12" s="2">
        <f t="shared" si="0"/>
        <v>11</v>
      </c>
      <c r="K12" s="2">
        <v>0</v>
      </c>
      <c r="L12" s="2">
        <f t="shared" si="1"/>
        <v>3.02</v>
      </c>
      <c r="M12" s="2">
        <f t="shared" si="2"/>
        <v>11</v>
      </c>
    </row>
    <row r="13" spans="1:13">
      <c r="A13" s="2" t="s">
        <v>624</v>
      </c>
      <c r="B13" s="2" t="s">
        <v>625</v>
      </c>
      <c r="C13" s="2" t="s">
        <v>15</v>
      </c>
      <c r="D13" s="2" t="s">
        <v>601</v>
      </c>
      <c r="E13" s="2" t="s">
        <v>602</v>
      </c>
      <c r="F13" s="2" t="s">
        <v>18</v>
      </c>
      <c r="G13" s="2" t="s">
        <v>603</v>
      </c>
      <c r="H13" s="2">
        <v>3</v>
      </c>
      <c r="I13" s="2">
        <v>79.5</v>
      </c>
      <c r="J13" s="2">
        <f t="shared" si="0"/>
        <v>12</v>
      </c>
      <c r="K13" s="2">
        <v>0</v>
      </c>
      <c r="L13" s="2">
        <f t="shared" si="1"/>
        <v>3</v>
      </c>
      <c r="M13" s="2">
        <f t="shared" si="2"/>
        <v>12</v>
      </c>
    </row>
    <row r="14" spans="1:13">
      <c r="A14" s="2" t="s">
        <v>626</v>
      </c>
      <c r="B14" s="2" t="s">
        <v>627</v>
      </c>
      <c r="C14" s="2" t="s">
        <v>15</v>
      </c>
      <c r="D14" s="2" t="s">
        <v>601</v>
      </c>
      <c r="E14" s="2" t="s">
        <v>602</v>
      </c>
      <c r="F14" s="2" t="s">
        <v>18</v>
      </c>
      <c r="G14" s="2" t="s">
        <v>603</v>
      </c>
      <c r="H14" s="2">
        <v>2.78</v>
      </c>
      <c r="I14" s="2">
        <v>76.6</v>
      </c>
      <c r="J14" s="2">
        <f t="shared" si="0"/>
        <v>13</v>
      </c>
      <c r="K14" s="2">
        <v>0</v>
      </c>
      <c r="L14" s="2">
        <f t="shared" si="1"/>
        <v>2.78</v>
      </c>
      <c r="M14" s="2">
        <f t="shared" si="2"/>
        <v>13</v>
      </c>
    </row>
    <row r="15" spans="1:13">
      <c r="A15" s="2" t="s">
        <v>628</v>
      </c>
      <c r="B15" s="2" t="s">
        <v>629</v>
      </c>
      <c r="C15" s="2" t="s">
        <v>15</v>
      </c>
      <c r="D15" s="2" t="s">
        <v>601</v>
      </c>
      <c r="E15" s="2" t="s">
        <v>602</v>
      </c>
      <c r="F15" s="2" t="s">
        <v>18</v>
      </c>
      <c r="G15" s="2" t="s">
        <v>603</v>
      </c>
      <c r="H15" s="2">
        <v>2.68</v>
      </c>
      <c r="I15" s="2">
        <v>76.7</v>
      </c>
      <c r="J15" s="2">
        <f t="shared" si="0"/>
        <v>14</v>
      </c>
      <c r="K15" s="2">
        <v>0</v>
      </c>
      <c r="L15" s="2">
        <f t="shared" si="1"/>
        <v>2.68</v>
      </c>
      <c r="M15" s="2">
        <f t="shared" si="2"/>
        <v>14</v>
      </c>
    </row>
    <row r="16" spans="1:13">
      <c r="A16" s="2" t="s">
        <v>630</v>
      </c>
      <c r="B16" s="2" t="s">
        <v>631</v>
      </c>
      <c r="C16" s="2" t="s">
        <v>15</v>
      </c>
      <c r="D16" s="2" t="s">
        <v>601</v>
      </c>
      <c r="E16" s="2" t="s">
        <v>602</v>
      </c>
      <c r="F16" s="2" t="s">
        <v>18</v>
      </c>
      <c r="G16" s="2" t="s">
        <v>603</v>
      </c>
      <c r="H16" s="2">
        <v>2.65</v>
      </c>
      <c r="I16" s="2">
        <v>76.5</v>
      </c>
      <c r="J16" s="2">
        <f t="shared" si="0"/>
        <v>15</v>
      </c>
      <c r="K16" s="2">
        <v>0</v>
      </c>
      <c r="L16" s="2">
        <f t="shared" si="1"/>
        <v>2.65</v>
      </c>
      <c r="M16" s="2">
        <f t="shared" si="2"/>
        <v>15</v>
      </c>
    </row>
    <row r="17" spans="1:13">
      <c r="A17" s="2" t="s">
        <v>632</v>
      </c>
      <c r="B17" s="2" t="s">
        <v>633</v>
      </c>
      <c r="C17" s="2" t="s">
        <v>15</v>
      </c>
      <c r="D17" s="2" t="s">
        <v>601</v>
      </c>
      <c r="E17" s="2" t="s">
        <v>602</v>
      </c>
      <c r="F17" s="2" t="s">
        <v>18</v>
      </c>
      <c r="G17" s="2" t="s">
        <v>603</v>
      </c>
      <c r="H17" s="2">
        <v>2.63</v>
      </c>
      <c r="I17" s="2">
        <v>75.9</v>
      </c>
      <c r="J17" s="2">
        <f t="shared" si="0"/>
        <v>16</v>
      </c>
      <c r="K17" s="2">
        <v>0</v>
      </c>
      <c r="L17" s="2">
        <f t="shared" si="1"/>
        <v>2.63</v>
      </c>
      <c r="M17" s="2">
        <f t="shared" si="2"/>
        <v>16</v>
      </c>
    </row>
    <row r="18" spans="1:13">
      <c r="A18" s="2" t="s">
        <v>634</v>
      </c>
      <c r="B18" s="2" t="s">
        <v>635</v>
      </c>
      <c r="C18" s="2" t="s">
        <v>15</v>
      </c>
      <c r="D18" s="2" t="s">
        <v>601</v>
      </c>
      <c r="E18" s="2" t="s">
        <v>602</v>
      </c>
      <c r="F18" s="2" t="s">
        <v>18</v>
      </c>
      <c r="G18" s="2" t="s">
        <v>603</v>
      </c>
      <c r="H18" s="2">
        <v>2.54</v>
      </c>
      <c r="I18" s="2">
        <v>74.3</v>
      </c>
      <c r="J18" s="2">
        <f t="shared" si="0"/>
        <v>17</v>
      </c>
      <c r="K18" s="2">
        <v>0</v>
      </c>
      <c r="L18" s="2">
        <f t="shared" si="1"/>
        <v>2.54</v>
      </c>
      <c r="M18" s="2">
        <f t="shared" si="2"/>
        <v>17</v>
      </c>
    </row>
    <row r="19" spans="1:13">
      <c r="A19" s="2" t="s">
        <v>636</v>
      </c>
      <c r="B19" s="2" t="s">
        <v>637</v>
      </c>
      <c r="C19" s="2" t="s">
        <v>15</v>
      </c>
      <c r="D19" s="2" t="s">
        <v>601</v>
      </c>
      <c r="E19" s="2" t="s">
        <v>602</v>
      </c>
      <c r="F19" s="2" t="s">
        <v>18</v>
      </c>
      <c r="G19" s="2" t="s">
        <v>603</v>
      </c>
      <c r="H19" s="2">
        <v>2.4</v>
      </c>
      <c r="I19" s="2">
        <v>70.9</v>
      </c>
      <c r="J19" s="2">
        <f t="shared" si="0"/>
        <v>18</v>
      </c>
      <c r="K19" s="2">
        <v>0</v>
      </c>
      <c r="L19" s="2">
        <f t="shared" si="1"/>
        <v>2.4</v>
      </c>
      <c r="M19" s="2">
        <f t="shared" si="2"/>
        <v>18</v>
      </c>
    </row>
    <row r="20" spans="1:13">
      <c r="A20" s="2" t="s">
        <v>638</v>
      </c>
      <c r="B20" s="2" t="s">
        <v>639</v>
      </c>
      <c r="C20" s="2" t="s">
        <v>15</v>
      </c>
      <c r="D20" s="2" t="s">
        <v>601</v>
      </c>
      <c r="E20" s="2" t="s">
        <v>602</v>
      </c>
      <c r="F20" s="2" t="s">
        <v>18</v>
      </c>
      <c r="G20" s="2" t="s">
        <v>603</v>
      </c>
      <c r="H20" s="2">
        <v>2.35</v>
      </c>
      <c r="I20" s="2">
        <v>71.8</v>
      </c>
      <c r="J20" s="2">
        <f t="shared" si="0"/>
        <v>19</v>
      </c>
      <c r="K20" s="2">
        <v>0</v>
      </c>
      <c r="L20" s="2">
        <f t="shared" si="1"/>
        <v>2.35</v>
      </c>
      <c r="M20" s="2">
        <f t="shared" si="2"/>
        <v>19</v>
      </c>
    </row>
    <row r="21" ht="24" spans="1:13">
      <c r="A21" s="2" t="s">
        <v>640</v>
      </c>
      <c r="B21" s="2" t="s">
        <v>641</v>
      </c>
      <c r="C21" s="2" t="s">
        <v>15</v>
      </c>
      <c r="D21" s="2" t="s">
        <v>601</v>
      </c>
      <c r="E21" s="2" t="s">
        <v>602</v>
      </c>
      <c r="F21" s="2" t="s">
        <v>18</v>
      </c>
      <c r="G21" s="2" t="s">
        <v>603</v>
      </c>
      <c r="H21" s="2">
        <v>2.31</v>
      </c>
      <c r="I21" s="2">
        <v>71</v>
      </c>
      <c r="J21" s="2">
        <f t="shared" si="0"/>
        <v>20</v>
      </c>
      <c r="K21" s="2">
        <v>0</v>
      </c>
      <c r="L21" s="2">
        <f t="shared" si="1"/>
        <v>2.31</v>
      </c>
      <c r="M21" s="2">
        <f t="shared" si="2"/>
        <v>20</v>
      </c>
    </row>
    <row r="22" spans="1:13">
      <c r="A22" s="2" t="s">
        <v>642</v>
      </c>
      <c r="B22" s="2" t="s">
        <v>643</v>
      </c>
      <c r="C22" s="2" t="s">
        <v>15</v>
      </c>
      <c r="D22" s="2" t="s">
        <v>601</v>
      </c>
      <c r="E22" s="2" t="s">
        <v>602</v>
      </c>
      <c r="F22" s="2" t="s">
        <v>18</v>
      </c>
      <c r="G22" s="2" t="s">
        <v>603</v>
      </c>
      <c r="H22" s="2">
        <v>1.92</v>
      </c>
      <c r="I22" s="2">
        <v>66</v>
      </c>
      <c r="J22" s="2">
        <f t="shared" si="0"/>
        <v>21</v>
      </c>
      <c r="K22" s="2">
        <v>0</v>
      </c>
      <c r="L22" s="2">
        <f t="shared" si="1"/>
        <v>1.92</v>
      </c>
      <c r="M22" s="2">
        <f t="shared" si="2"/>
        <v>21</v>
      </c>
    </row>
  </sheetData>
  <sortState ref="A2:M22">
    <sortCondition ref="M2"/>
  </sortState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topLeftCell="C1" workbookViewId="0">
      <selection activeCell="L21" sqref="L21"/>
    </sheetView>
  </sheetViews>
  <sheetFormatPr defaultColWidth="9" defaultRowHeight="13.5"/>
  <cols>
    <col min="1" max="11" width="15.7083333333333" customWidth="1"/>
    <col min="12" max="12" width="12.625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218</v>
      </c>
      <c r="K1" s="1" t="s">
        <v>10</v>
      </c>
      <c r="L1" s="1" t="s">
        <v>11</v>
      </c>
      <c r="M1" s="1" t="s">
        <v>12</v>
      </c>
    </row>
    <row r="2" spans="1:13">
      <c r="A2" s="2" t="s">
        <v>644</v>
      </c>
      <c r="B2" s="2" t="s">
        <v>645</v>
      </c>
      <c r="C2" s="2" t="s">
        <v>15</v>
      </c>
      <c r="D2" s="2" t="s">
        <v>646</v>
      </c>
      <c r="E2" s="2" t="s">
        <v>647</v>
      </c>
      <c r="F2" s="2" t="s">
        <v>18</v>
      </c>
      <c r="G2" s="2" t="s">
        <v>648</v>
      </c>
      <c r="H2" s="2">
        <v>3.92</v>
      </c>
      <c r="I2" s="2">
        <v>91.7</v>
      </c>
      <c r="J2" s="2">
        <v>1</v>
      </c>
      <c r="K2" s="2">
        <v>0.0756584582441114</v>
      </c>
      <c r="L2" s="2">
        <f>H2+K2</f>
        <v>3.99565845824411</v>
      </c>
      <c r="M2" s="2">
        <f>RANK(L2,$L$2:$L$60,0)</f>
        <v>1</v>
      </c>
    </row>
    <row r="3" spans="1:13">
      <c r="A3" s="2" t="s">
        <v>649</v>
      </c>
      <c r="B3" s="2" t="s">
        <v>650</v>
      </c>
      <c r="C3" s="2" t="s">
        <v>15</v>
      </c>
      <c r="D3" s="2" t="s">
        <v>646</v>
      </c>
      <c r="E3" s="2" t="s">
        <v>647</v>
      </c>
      <c r="F3" s="2" t="s">
        <v>18</v>
      </c>
      <c r="G3" s="2" t="s">
        <v>651</v>
      </c>
      <c r="H3" s="2">
        <v>3.85</v>
      </c>
      <c r="I3" s="2">
        <v>89.7</v>
      </c>
      <c r="J3" s="2">
        <v>2</v>
      </c>
      <c r="K3" s="2">
        <v>0.0781959314775161</v>
      </c>
      <c r="L3" s="2">
        <f t="shared" ref="L3:L34" si="0">H3+K3</f>
        <v>3.92819593147752</v>
      </c>
      <c r="M3" s="2">
        <f t="shared" ref="M3:M34" si="1">RANK(L3,$L$2:$L$60,0)</f>
        <v>2</v>
      </c>
    </row>
    <row r="4" spans="1:13">
      <c r="A4" s="2" t="s">
        <v>652</v>
      </c>
      <c r="B4" s="2" t="s">
        <v>653</v>
      </c>
      <c r="C4" s="2" t="s">
        <v>15</v>
      </c>
      <c r="D4" s="2" t="s">
        <v>646</v>
      </c>
      <c r="E4" s="2" t="s">
        <v>647</v>
      </c>
      <c r="F4" s="2" t="s">
        <v>18</v>
      </c>
      <c r="G4" s="2" t="s">
        <v>651</v>
      </c>
      <c r="H4" s="2">
        <v>3.78</v>
      </c>
      <c r="I4" s="2">
        <v>89</v>
      </c>
      <c r="J4" s="2">
        <v>3</v>
      </c>
      <c r="K4" s="2">
        <v>0.0670503211991435</v>
      </c>
      <c r="L4" s="2">
        <f t="shared" si="0"/>
        <v>3.84705032119914</v>
      </c>
      <c r="M4" s="2">
        <f t="shared" si="1"/>
        <v>3</v>
      </c>
    </row>
    <row r="5" spans="1:13">
      <c r="A5" s="2" t="s">
        <v>654</v>
      </c>
      <c r="B5" s="2" t="s">
        <v>655</v>
      </c>
      <c r="C5" s="2" t="s">
        <v>15</v>
      </c>
      <c r="D5" s="2" t="s">
        <v>646</v>
      </c>
      <c r="E5" s="2" t="s">
        <v>647</v>
      </c>
      <c r="F5" s="2" t="s">
        <v>18</v>
      </c>
      <c r="G5" s="2" t="s">
        <v>648</v>
      </c>
      <c r="H5" s="2">
        <v>3.76</v>
      </c>
      <c r="I5" s="2">
        <v>87.9</v>
      </c>
      <c r="J5" s="2">
        <v>5</v>
      </c>
      <c r="K5" s="2">
        <v>0.0522269807280514</v>
      </c>
      <c r="L5" s="2">
        <f t="shared" si="0"/>
        <v>3.81222698072805</v>
      </c>
      <c r="M5" s="2">
        <f t="shared" si="1"/>
        <v>4</v>
      </c>
    </row>
    <row r="6" spans="1:13">
      <c r="A6" s="2" t="s">
        <v>656</v>
      </c>
      <c r="B6" s="2" t="s">
        <v>657</v>
      </c>
      <c r="C6" s="2" t="s">
        <v>15</v>
      </c>
      <c r="D6" s="2" t="s">
        <v>646</v>
      </c>
      <c r="E6" s="2" t="s">
        <v>647</v>
      </c>
      <c r="F6" s="2" t="s">
        <v>18</v>
      </c>
      <c r="G6" s="2" t="s">
        <v>648</v>
      </c>
      <c r="H6" s="2">
        <v>3.77</v>
      </c>
      <c r="I6" s="2">
        <v>88.4</v>
      </c>
      <c r="J6" s="2">
        <v>4</v>
      </c>
      <c r="K6" s="2">
        <v>0.03</v>
      </c>
      <c r="L6" s="2">
        <f t="shared" si="0"/>
        <v>3.8</v>
      </c>
      <c r="M6" s="2">
        <f t="shared" si="1"/>
        <v>5</v>
      </c>
    </row>
    <row r="7" spans="1:13">
      <c r="A7" s="2" t="s">
        <v>658</v>
      </c>
      <c r="B7" s="2" t="s">
        <v>659</v>
      </c>
      <c r="C7" s="2" t="s">
        <v>15</v>
      </c>
      <c r="D7" s="2" t="s">
        <v>646</v>
      </c>
      <c r="E7" s="2" t="s">
        <v>647</v>
      </c>
      <c r="F7" s="2" t="s">
        <v>18</v>
      </c>
      <c r="G7" s="2" t="s">
        <v>651</v>
      </c>
      <c r="H7" s="2">
        <v>3.71</v>
      </c>
      <c r="I7" s="2">
        <v>87.3</v>
      </c>
      <c r="J7" s="2">
        <v>6</v>
      </c>
      <c r="K7" s="2">
        <v>0.014855460385439</v>
      </c>
      <c r="L7" s="2">
        <f t="shared" si="0"/>
        <v>3.72485546038544</v>
      </c>
      <c r="M7" s="2">
        <f t="shared" si="1"/>
        <v>6</v>
      </c>
    </row>
    <row r="8" spans="1:13">
      <c r="A8" s="2" t="s">
        <v>660</v>
      </c>
      <c r="B8" s="2" t="s">
        <v>661</v>
      </c>
      <c r="C8" s="2" t="s">
        <v>15</v>
      </c>
      <c r="D8" s="2" t="s">
        <v>646</v>
      </c>
      <c r="E8" s="2" t="s">
        <v>647</v>
      </c>
      <c r="F8" s="2" t="s">
        <v>18</v>
      </c>
      <c r="G8" s="2" t="s">
        <v>648</v>
      </c>
      <c r="H8" s="2">
        <v>3.69</v>
      </c>
      <c r="I8" s="2">
        <v>86.9</v>
      </c>
      <c r="J8" s="2">
        <v>7</v>
      </c>
      <c r="K8" s="2">
        <v>0.015</v>
      </c>
      <c r="L8" s="2">
        <f t="shared" si="0"/>
        <v>3.705</v>
      </c>
      <c r="M8" s="2">
        <f t="shared" si="1"/>
        <v>7</v>
      </c>
    </row>
    <row r="9" spans="1:13">
      <c r="A9" s="2" t="s">
        <v>662</v>
      </c>
      <c r="B9" s="2" t="s">
        <v>663</v>
      </c>
      <c r="C9" s="2" t="s">
        <v>15</v>
      </c>
      <c r="D9" s="2" t="s">
        <v>646</v>
      </c>
      <c r="E9" s="2" t="s">
        <v>647</v>
      </c>
      <c r="F9" s="2" t="s">
        <v>18</v>
      </c>
      <c r="G9" s="2" t="s">
        <v>648</v>
      </c>
      <c r="H9" s="2">
        <v>3.69</v>
      </c>
      <c r="I9" s="2">
        <v>86.8</v>
      </c>
      <c r="J9" s="2">
        <v>7</v>
      </c>
      <c r="K9" s="2">
        <v>0.00240899357601713</v>
      </c>
      <c r="L9" s="2">
        <f t="shared" si="0"/>
        <v>3.69240899357602</v>
      </c>
      <c r="M9" s="2">
        <f t="shared" si="1"/>
        <v>8</v>
      </c>
    </row>
    <row r="10" spans="1:13">
      <c r="A10" s="2" t="s">
        <v>664</v>
      </c>
      <c r="B10" s="2" t="s">
        <v>665</v>
      </c>
      <c r="C10" s="2" t="s">
        <v>15</v>
      </c>
      <c r="D10" s="2" t="s">
        <v>646</v>
      </c>
      <c r="E10" s="2" t="s">
        <v>647</v>
      </c>
      <c r="F10" s="2" t="s">
        <v>18</v>
      </c>
      <c r="G10" s="2" t="s">
        <v>648</v>
      </c>
      <c r="H10" s="2">
        <v>3.68</v>
      </c>
      <c r="I10" s="2">
        <v>87.8</v>
      </c>
      <c r="J10" s="2">
        <v>9</v>
      </c>
      <c r="K10" s="2">
        <v>0.00481798715203426</v>
      </c>
      <c r="L10" s="2">
        <f t="shared" si="0"/>
        <v>3.68481798715203</v>
      </c>
      <c r="M10" s="2">
        <f t="shared" si="1"/>
        <v>9</v>
      </c>
    </row>
    <row r="11" spans="1:13">
      <c r="A11" s="2" t="s">
        <v>666</v>
      </c>
      <c r="B11" s="2" t="s">
        <v>667</v>
      </c>
      <c r="C11" s="2" t="s">
        <v>15</v>
      </c>
      <c r="D11" s="2" t="s">
        <v>646</v>
      </c>
      <c r="E11" s="2" t="s">
        <v>647</v>
      </c>
      <c r="F11" s="2" t="s">
        <v>18</v>
      </c>
      <c r="G11" s="2" t="s">
        <v>648</v>
      </c>
      <c r="H11" s="2">
        <v>3.63</v>
      </c>
      <c r="I11" s="2">
        <v>86.4</v>
      </c>
      <c r="J11" s="2">
        <v>10</v>
      </c>
      <c r="K11" s="2">
        <v>0</v>
      </c>
      <c r="L11" s="2">
        <f t="shared" si="0"/>
        <v>3.63</v>
      </c>
      <c r="M11" s="2">
        <f t="shared" si="1"/>
        <v>10</v>
      </c>
    </row>
    <row r="12" spans="1:13">
      <c r="A12" s="2" t="s">
        <v>668</v>
      </c>
      <c r="B12" s="2" t="s">
        <v>669</v>
      </c>
      <c r="C12" s="2" t="s">
        <v>15</v>
      </c>
      <c r="D12" s="2" t="s">
        <v>646</v>
      </c>
      <c r="E12" s="2" t="s">
        <v>647</v>
      </c>
      <c r="F12" s="2" t="s">
        <v>18</v>
      </c>
      <c r="G12" s="2" t="s">
        <v>651</v>
      </c>
      <c r="H12" s="2">
        <v>3.62</v>
      </c>
      <c r="I12" s="2">
        <v>86.5</v>
      </c>
      <c r="J12" s="2">
        <v>11</v>
      </c>
      <c r="K12" s="2">
        <v>0</v>
      </c>
      <c r="L12" s="2">
        <f t="shared" si="0"/>
        <v>3.62</v>
      </c>
      <c r="M12" s="2">
        <f t="shared" si="1"/>
        <v>11</v>
      </c>
    </row>
    <row r="13" spans="1:13">
      <c r="A13" s="2" t="s">
        <v>670</v>
      </c>
      <c r="B13" s="2" t="s">
        <v>671</v>
      </c>
      <c r="C13" s="2" t="s">
        <v>15</v>
      </c>
      <c r="D13" s="2" t="s">
        <v>646</v>
      </c>
      <c r="E13" s="2" t="s">
        <v>647</v>
      </c>
      <c r="F13" s="2" t="s">
        <v>18</v>
      </c>
      <c r="G13" s="2" t="s">
        <v>648</v>
      </c>
      <c r="H13" s="2">
        <v>3.6</v>
      </c>
      <c r="I13" s="2">
        <v>86.1</v>
      </c>
      <c r="J13" s="2">
        <v>12</v>
      </c>
      <c r="K13" s="2">
        <v>0</v>
      </c>
      <c r="L13" s="2">
        <f t="shared" si="0"/>
        <v>3.6</v>
      </c>
      <c r="M13" s="2">
        <f t="shared" si="1"/>
        <v>12</v>
      </c>
    </row>
    <row r="14" spans="1:13">
      <c r="A14" s="2" t="s">
        <v>672</v>
      </c>
      <c r="B14" s="2" t="s">
        <v>673</v>
      </c>
      <c r="C14" s="2" t="s">
        <v>15</v>
      </c>
      <c r="D14" s="2" t="s">
        <v>646</v>
      </c>
      <c r="E14" s="2" t="s">
        <v>647</v>
      </c>
      <c r="F14" s="2" t="s">
        <v>18</v>
      </c>
      <c r="G14" s="2" t="s">
        <v>651</v>
      </c>
      <c r="H14" s="2">
        <v>3.59</v>
      </c>
      <c r="I14" s="2">
        <v>86.5</v>
      </c>
      <c r="J14" s="2">
        <v>13</v>
      </c>
      <c r="K14" s="2">
        <v>0</v>
      </c>
      <c r="L14" s="2">
        <f t="shared" si="0"/>
        <v>3.59</v>
      </c>
      <c r="M14" s="2">
        <f t="shared" si="1"/>
        <v>13</v>
      </c>
    </row>
    <row r="15" spans="1:13">
      <c r="A15" s="2" t="s">
        <v>674</v>
      </c>
      <c r="B15" s="2" t="s">
        <v>675</v>
      </c>
      <c r="C15" s="2" t="s">
        <v>15</v>
      </c>
      <c r="D15" s="2" t="s">
        <v>646</v>
      </c>
      <c r="E15" s="2" t="s">
        <v>647</v>
      </c>
      <c r="F15" s="2" t="s">
        <v>18</v>
      </c>
      <c r="G15" s="2" t="s">
        <v>651</v>
      </c>
      <c r="H15" s="2">
        <v>3.52</v>
      </c>
      <c r="I15" s="2">
        <v>85.5</v>
      </c>
      <c r="J15" s="2">
        <v>14</v>
      </c>
      <c r="K15" s="2">
        <v>0</v>
      </c>
      <c r="L15" s="2">
        <f t="shared" si="0"/>
        <v>3.52</v>
      </c>
      <c r="M15" s="2">
        <f t="shared" si="1"/>
        <v>14</v>
      </c>
    </row>
    <row r="16" s="3" customFormat="1" spans="1:13">
      <c r="A16" s="4" t="s">
        <v>676</v>
      </c>
      <c r="B16" s="4" t="s">
        <v>677</v>
      </c>
      <c r="C16" s="4" t="s">
        <v>15</v>
      </c>
      <c r="D16" s="4" t="s">
        <v>646</v>
      </c>
      <c r="E16" s="4" t="s">
        <v>647</v>
      </c>
      <c r="F16" s="4" t="s">
        <v>18</v>
      </c>
      <c r="G16" s="4" t="s">
        <v>648</v>
      </c>
      <c r="H16" s="4">
        <v>3.52</v>
      </c>
      <c r="I16" s="4">
        <v>85.3</v>
      </c>
      <c r="J16" s="4">
        <v>14</v>
      </c>
      <c r="K16" s="2">
        <v>0</v>
      </c>
      <c r="L16" s="2">
        <f t="shared" si="0"/>
        <v>3.52</v>
      </c>
      <c r="M16" s="2">
        <f t="shared" si="1"/>
        <v>14</v>
      </c>
    </row>
    <row r="17" spans="1:13">
      <c r="A17" s="2" t="s">
        <v>678</v>
      </c>
      <c r="B17" s="2" t="s">
        <v>679</v>
      </c>
      <c r="C17" s="2" t="s">
        <v>15</v>
      </c>
      <c r="D17" s="2" t="s">
        <v>646</v>
      </c>
      <c r="E17" s="2" t="s">
        <v>647</v>
      </c>
      <c r="F17" s="2" t="s">
        <v>18</v>
      </c>
      <c r="G17" s="2" t="s">
        <v>648</v>
      </c>
      <c r="H17" s="2">
        <v>3.47</v>
      </c>
      <c r="I17" s="2">
        <v>84.9</v>
      </c>
      <c r="J17" s="2">
        <v>16</v>
      </c>
      <c r="K17" s="2">
        <v>0</v>
      </c>
      <c r="L17" s="2">
        <f t="shared" si="0"/>
        <v>3.47</v>
      </c>
      <c r="M17" s="2">
        <f t="shared" si="1"/>
        <v>16</v>
      </c>
    </row>
    <row r="18" spans="1:13">
      <c r="A18" s="2" t="s">
        <v>680</v>
      </c>
      <c r="B18" s="2" t="s">
        <v>681</v>
      </c>
      <c r="C18" s="2" t="s">
        <v>15</v>
      </c>
      <c r="D18" s="2" t="s">
        <v>646</v>
      </c>
      <c r="E18" s="2" t="s">
        <v>647</v>
      </c>
      <c r="F18" s="2" t="s">
        <v>18</v>
      </c>
      <c r="G18" s="2" t="s">
        <v>648</v>
      </c>
      <c r="H18" s="2">
        <v>3.45</v>
      </c>
      <c r="I18" s="2">
        <v>83.8</v>
      </c>
      <c r="J18" s="2">
        <v>17</v>
      </c>
      <c r="K18" s="2">
        <v>0</v>
      </c>
      <c r="L18" s="2">
        <f t="shared" si="0"/>
        <v>3.45</v>
      </c>
      <c r="M18" s="2">
        <f t="shared" si="1"/>
        <v>17</v>
      </c>
    </row>
    <row r="19" spans="1:13">
      <c r="A19" s="2" t="s">
        <v>682</v>
      </c>
      <c r="B19" s="2" t="s">
        <v>683</v>
      </c>
      <c r="C19" s="2" t="s">
        <v>15</v>
      </c>
      <c r="D19" s="2" t="s">
        <v>646</v>
      </c>
      <c r="E19" s="2" t="s">
        <v>647</v>
      </c>
      <c r="F19" s="2" t="s">
        <v>18</v>
      </c>
      <c r="G19" s="2" t="s">
        <v>651</v>
      </c>
      <c r="H19" s="2">
        <v>3.44</v>
      </c>
      <c r="I19" s="2">
        <v>83.9</v>
      </c>
      <c r="J19" s="2">
        <v>18</v>
      </c>
      <c r="K19" s="2">
        <v>0</v>
      </c>
      <c r="L19" s="2">
        <f t="shared" si="0"/>
        <v>3.44</v>
      </c>
      <c r="M19" s="2">
        <f t="shared" si="1"/>
        <v>18</v>
      </c>
    </row>
    <row r="20" spans="1:13">
      <c r="A20" s="2" t="s">
        <v>684</v>
      </c>
      <c r="B20" s="2" t="s">
        <v>685</v>
      </c>
      <c r="C20" s="2" t="s">
        <v>15</v>
      </c>
      <c r="D20" s="2" t="s">
        <v>646</v>
      </c>
      <c r="E20" s="2" t="s">
        <v>647</v>
      </c>
      <c r="F20" s="2" t="s">
        <v>18</v>
      </c>
      <c r="G20" s="2" t="s">
        <v>651</v>
      </c>
      <c r="H20" s="2">
        <v>3.41</v>
      </c>
      <c r="I20" s="2">
        <v>83.3</v>
      </c>
      <c r="J20" s="2">
        <v>19</v>
      </c>
      <c r="K20" s="2">
        <v>0</v>
      </c>
      <c r="L20" s="2">
        <f t="shared" si="0"/>
        <v>3.41</v>
      </c>
      <c r="M20" s="2">
        <f t="shared" si="1"/>
        <v>19</v>
      </c>
    </row>
    <row r="21" spans="1:13">
      <c r="A21" s="2" t="s">
        <v>686</v>
      </c>
      <c r="B21" s="2" t="s">
        <v>687</v>
      </c>
      <c r="C21" s="2" t="s">
        <v>15</v>
      </c>
      <c r="D21" s="2" t="s">
        <v>646</v>
      </c>
      <c r="E21" s="2" t="s">
        <v>647</v>
      </c>
      <c r="F21" s="2" t="s">
        <v>18</v>
      </c>
      <c r="G21" s="2" t="s">
        <v>651</v>
      </c>
      <c r="H21" s="2">
        <v>3.4</v>
      </c>
      <c r="I21" s="2">
        <v>83.3</v>
      </c>
      <c r="J21" s="2">
        <v>20</v>
      </c>
      <c r="K21" s="2">
        <v>0</v>
      </c>
      <c r="L21" s="2">
        <f t="shared" si="0"/>
        <v>3.4</v>
      </c>
      <c r="M21" s="2">
        <f t="shared" si="1"/>
        <v>20</v>
      </c>
    </row>
    <row r="22" spans="1:13">
      <c r="A22" s="2" t="s">
        <v>688</v>
      </c>
      <c r="B22" s="2" t="s">
        <v>689</v>
      </c>
      <c r="C22" s="2" t="s">
        <v>15</v>
      </c>
      <c r="D22" s="2" t="s">
        <v>646</v>
      </c>
      <c r="E22" s="2" t="s">
        <v>647</v>
      </c>
      <c r="F22" s="2" t="s">
        <v>18</v>
      </c>
      <c r="G22" s="2" t="s">
        <v>651</v>
      </c>
      <c r="H22" s="2">
        <v>3.37</v>
      </c>
      <c r="I22" s="2">
        <v>83.8</v>
      </c>
      <c r="J22" s="2">
        <v>21</v>
      </c>
      <c r="K22" s="2">
        <v>0</v>
      </c>
      <c r="L22" s="2">
        <f t="shared" si="0"/>
        <v>3.37</v>
      </c>
      <c r="M22" s="2">
        <f t="shared" si="1"/>
        <v>21</v>
      </c>
    </row>
    <row r="23" spans="1:13">
      <c r="A23" s="2" t="s">
        <v>690</v>
      </c>
      <c r="B23" s="2" t="s">
        <v>691</v>
      </c>
      <c r="C23" s="2" t="s">
        <v>15</v>
      </c>
      <c r="D23" s="2" t="s">
        <v>646</v>
      </c>
      <c r="E23" s="2" t="s">
        <v>647</v>
      </c>
      <c r="F23" s="2" t="s">
        <v>18</v>
      </c>
      <c r="G23" s="2" t="s">
        <v>651</v>
      </c>
      <c r="H23" s="2">
        <v>3.35</v>
      </c>
      <c r="I23" s="2">
        <v>83.3</v>
      </c>
      <c r="J23" s="2">
        <v>22</v>
      </c>
      <c r="K23" s="2">
        <v>0</v>
      </c>
      <c r="L23" s="2">
        <f t="shared" si="0"/>
        <v>3.35</v>
      </c>
      <c r="M23" s="2">
        <f t="shared" si="1"/>
        <v>22</v>
      </c>
    </row>
    <row r="24" spans="1:13">
      <c r="A24" s="2" t="s">
        <v>692</v>
      </c>
      <c r="B24" s="2" t="s">
        <v>693</v>
      </c>
      <c r="C24" s="2" t="s">
        <v>15</v>
      </c>
      <c r="D24" s="2" t="s">
        <v>646</v>
      </c>
      <c r="E24" s="2" t="s">
        <v>647</v>
      </c>
      <c r="F24" s="2" t="s">
        <v>18</v>
      </c>
      <c r="G24" s="2" t="s">
        <v>651</v>
      </c>
      <c r="H24" s="2">
        <v>3.33</v>
      </c>
      <c r="I24" s="2">
        <v>82.8</v>
      </c>
      <c r="J24" s="2">
        <v>23</v>
      </c>
      <c r="K24" s="2">
        <v>0</v>
      </c>
      <c r="L24" s="2">
        <f t="shared" si="0"/>
        <v>3.33</v>
      </c>
      <c r="M24" s="2">
        <f t="shared" si="1"/>
        <v>23</v>
      </c>
    </row>
    <row r="25" spans="1:13">
      <c r="A25" s="2" t="s">
        <v>694</v>
      </c>
      <c r="B25" s="2" t="s">
        <v>695</v>
      </c>
      <c r="C25" s="2" t="s">
        <v>15</v>
      </c>
      <c r="D25" s="2" t="s">
        <v>646</v>
      </c>
      <c r="E25" s="2" t="s">
        <v>647</v>
      </c>
      <c r="F25" s="2" t="s">
        <v>18</v>
      </c>
      <c r="G25" s="2" t="s">
        <v>651</v>
      </c>
      <c r="H25" s="2">
        <v>3.32</v>
      </c>
      <c r="I25" s="2">
        <v>82.9</v>
      </c>
      <c r="J25" s="2">
        <v>24</v>
      </c>
      <c r="K25" s="2">
        <v>0</v>
      </c>
      <c r="L25" s="2">
        <f t="shared" si="0"/>
        <v>3.32</v>
      </c>
      <c r="M25" s="2">
        <f t="shared" si="1"/>
        <v>24</v>
      </c>
    </row>
    <row r="26" spans="1:13">
      <c r="A26" s="2" t="s">
        <v>696</v>
      </c>
      <c r="B26" s="2" t="s">
        <v>697</v>
      </c>
      <c r="C26" s="2" t="s">
        <v>15</v>
      </c>
      <c r="D26" s="2" t="s">
        <v>646</v>
      </c>
      <c r="E26" s="2" t="s">
        <v>647</v>
      </c>
      <c r="F26" s="2" t="s">
        <v>18</v>
      </c>
      <c r="G26" s="2" t="s">
        <v>651</v>
      </c>
      <c r="H26" s="2">
        <v>3.29</v>
      </c>
      <c r="I26" s="2">
        <v>82.1</v>
      </c>
      <c r="J26" s="2">
        <v>25</v>
      </c>
      <c r="K26" s="2">
        <v>0</v>
      </c>
      <c r="L26" s="2">
        <f t="shared" si="0"/>
        <v>3.29</v>
      </c>
      <c r="M26" s="2">
        <f t="shared" si="1"/>
        <v>25</v>
      </c>
    </row>
    <row r="27" spans="1:13">
      <c r="A27" s="2" t="s">
        <v>698</v>
      </c>
      <c r="B27" s="2" t="s">
        <v>699</v>
      </c>
      <c r="C27" s="2" t="s">
        <v>15</v>
      </c>
      <c r="D27" s="2" t="s">
        <v>646</v>
      </c>
      <c r="E27" s="2" t="s">
        <v>647</v>
      </c>
      <c r="F27" s="2" t="s">
        <v>18</v>
      </c>
      <c r="G27" s="2" t="s">
        <v>648</v>
      </c>
      <c r="H27" s="2">
        <v>3.21</v>
      </c>
      <c r="I27" s="2">
        <v>81.7</v>
      </c>
      <c r="J27" s="2">
        <v>26</v>
      </c>
      <c r="K27" s="2">
        <v>0</v>
      </c>
      <c r="L27" s="2">
        <f t="shared" si="0"/>
        <v>3.21</v>
      </c>
      <c r="M27" s="2">
        <f t="shared" si="1"/>
        <v>26</v>
      </c>
    </row>
    <row r="28" spans="1:13">
      <c r="A28" s="2" t="s">
        <v>700</v>
      </c>
      <c r="B28" s="2" t="s">
        <v>701</v>
      </c>
      <c r="C28" s="2" t="s">
        <v>15</v>
      </c>
      <c r="D28" s="2" t="s">
        <v>646</v>
      </c>
      <c r="E28" s="2" t="s">
        <v>647</v>
      </c>
      <c r="F28" s="2" t="s">
        <v>18</v>
      </c>
      <c r="G28" s="2" t="s">
        <v>651</v>
      </c>
      <c r="H28" s="2">
        <v>3.2</v>
      </c>
      <c r="I28" s="2">
        <v>81.9</v>
      </c>
      <c r="J28" s="2">
        <v>27</v>
      </c>
      <c r="K28" s="2">
        <v>0</v>
      </c>
      <c r="L28" s="2">
        <f t="shared" si="0"/>
        <v>3.2</v>
      </c>
      <c r="M28" s="2">
        <f t="shared" si="1"/>
        <v>27</v>
      </c>
    </row>
    <row r="29" spans="1:13">
      <c r="A29" s="2" t="s">
        <v>702</v>
      </c>
      <c r="B29" s="2" t="s">
        <v>703</v>
      </c>
      <c r="C29" s="2" t="s">
        <v>15</v>
      </c>
      <c r="D29" s="2" t="s">
        <v>646</v>
      </c>
      <c r="E29" s="2" t="s">
        <v>647</v>
      </c>
      <c r="F29" s="2" t="s">
        <v>18</v>
      </c>
      <c r="G29" s="2" t="s">
        <v>651</v>
      </c>
      <c r="H29" s="2">
        <v>3.19</v>
      </c>
      <c r="I29" s="2">
        <v>80</v>
      </c>
      <c r="J29" s="2">
        <v>28</v>
      </c>
      <c r="K29" s="2">
        <v>0</v>
      </c>
      <c r="L29" s="2">
        <f t="shared" si="0"/>
        <v>3.19</v>
      </c>
      <c r="M29" s="2">
        <f t="shared" si="1"/>
        <v>28</v>
      </c>
    </row>
    <row r="30" spans="1:13">
      <c r="A30" s="2" t="s">
        <v>704</v>
      </c>
      <c r="B30" s="2" t="s">
        <v>705</v>
      </c>
      <c r="C30" s="2" t="s">
        <v>15</v>
      </c>
      <c r="D30" s="2" t="s">
        <v>646</v>
      </c>
      <c r="E30" s="2" t="s">
        <v>647</v>
      </c>
      <c r="F30" s="2" t="s">
        <v>18</v>
      </c>
      <c r="G30" s="2" t="s">
        <v>648</v>
      </c>
      <c r="H30" s="2">
        <v>3.17</v>
      </c>
      <c r="I30" s="2">
        <v>81.4</v>
      </c>
      <c r="J30" s="2">
        <v>29</v>
      </c>
      <c r="K30" s="2">
        <v>0</v>
      </c>
      <c r="L30" s="2">
        <f t="shared" si="0"/>
        <v>3.17</v>
      </c>
      <c r="M30" s="2">
        <f t="shared" si="1"/>
        <v>29</v>
      </c>
    </row>
    <row r="31" spans="1:13">
      <c r="A31" s="2" t="s">
        <v>706</v>
      </c>
      <c r="B31" s="2" t="s">
        <v>707</v>
      </c>
      <c r="C31" s="2" t="s">
        <v>15</v>
      </c>
      <c r="D31" s="2" t="s">
        <v>646</v>
      </c>
      <c r="E31" s="2" t="s">
        <v>647</v>
      </c>
      <c r="F31" s="2" t="s">
        <v>18</v>
      </c>
      <c r="G31" s="2" t="s">
        <v>648</v>
      </c>
      <c r="H31" s="2">
        <v>3.16</v>
      </c>
      <c r="I31" s="2">
        <v>81.5</v>
      </c>
      <c r="J31" s="2">
        <v>30</v>
      </c>
      <c r="K31" s="2">
        <v>0</v>
      </c>
      <c r="L31" s="2">
        <f t="shared" si="0"/>
        <v>3.16</v>
      </c>
      <c r="M31" s="2">
        <f t="shared" si="1"/>
        <v>30</v>
      </c>
    </row>
    <row r="32" spans="1:13">
      <c r="A32" s="2" t="s">
        <v>708</v>
      </c>
      <c r="B32" s="2" t="s">
        <v>709</v>
      </c>
      <c r="C32" s="2" t="s">
        <v>15</v>
      </c>
      <c r="D32" s="2" t="s">
        <v>646</v>
      </c>
      <c r="E32" s="2" t="s">
        <v>647</v>
      </c>
      <c r="F32" s="2" t="s">
        <v>18</v>
      </c>
      <c r="G32" s="2" t="s">
        <v>651</v>
      </c>
      <c r="H32" s="2">
        <v>3.11</v>
      </c>
      <c r="I32" s="2">
        <v>80.4</v>
      </c>
      <c r="J32" s="2">
        <v>31</v>
      </c>
      <c r="K32" s="2">
        <v>0</v>
      </c>
      <c r="L32" s="2">
        <f t="shared" si="0"/>
        <v>3.11</v>
      </c>
      <c r="M32" s="2">
        <f t="shared" si="1"/>
        <v>31</v>
      </c>
    </row>
    <row r="33" spans="1:13">
      <c r="A33" s="2" t="s">
        <v>710</v>
      </c>
      <c r="B33" s="2" t="s">
        <v>711</v>
      </c>
      <c r="C33" s="2" t="s">
        <v>15</v>
      </c>
      <c r="D33" s="2" t="s">
        <v>646</v>
      </c>
      <c r="E33" s="2" t="s">
        <v>647</v>
      </c>
      <c r="F33" s="2" t="s">
        <v>18</v>
      </c>
      <c r="G33" s="2" t="s">
        <v>651</v>
      </c>
      <c r="H33" s="2">
        <v>3.07</v>
      </c>
      <c r="I33" s="2">
        <v>80.3</v>
      </c>
      <c r="J33" s="2">
        <v>32</v>
      </c>
      <c r="K33" s="2">
        <v>0</v>
      </c>
      <c r="L33" s="2">
        <f t="shared" si="0"/>
        <v>3.07</v>
      </c>
      <c r="M33" s="2">
        <f t="shared" si="1"/>
        <v>32</v>
      </c>
    </row>
    <row r="34" spans="1:13">
      <c r="A34" s="2" t="s">
        <v>712</v>
      </c>
      <c r="B34" s="2" t="s">
        <v>713</v>
      </c>
      <c r="C34" s="2" t="s">
        <v>15</v>
      </c>
      <c r="D34" s="2" t="s">
        <v>646</v>
      </c>
      <c r="E34" s="2" t="s">
        <v>647</v>
      </c>
      <c r="F34" s="2" t="s">
        <v>18</v>
      </c>
      <c r="G34" s="2" t="s">
        <v>648</v>
      </c>
      <c r="H34" s="2">
        <v>3.06</v>
      </c>
      <c r="I34" s="2">
        <v>79.8</v>
      </c>
      <c r="J34" s="2">
        <v>33</v>
      </c>
      <c r="K34" s="2">
        <v>0</v>
      </c>
      <c r="L34" s="2">
        <f t="shared" si="0"/>
        <v>3.06</v>
      </c>
      <c r="M34" s="2">
        <f t="shared" si="1"/>
        <v>33</v>
      </c>
    </row>
    <row r="35" spans="1:13">
      <c r="A35" s="2" t="s">
        <v>714</v>
      </c>
      <c r="B35" s="2" t="s">
        <v>715</v>
      </c>
      <c r="C35" s="2" t="s">
        <v>15</v>
      </c>
      <c r="D35" s="2" t="s">
        <v>646</v>
      </c>
      <c r="E35" s="2" t="s">
        <v>647</v>
      </c>
      <c r="F35" s="2" t="s">
        <v>18</v>
      </c>
      <c r="G35" s="2" t="s">
        <v>651</v>
      </c>
      <c r="H35" s="2">
        <v>3.06</v>
      </c>
      <c r="I35" s="2">
        <v>79.7</v>
      </c>
      <c r="J35" s="2">
        <v>33</v>
      </c>
      <c r="K35" s="2">
        <v>0</v>
      </c>
      <c r="L35" s="2">
        <f t="shared" ref="L35:L60" si="2">H35+K35</f>
        <v>3.06</v>
      </c>
      <c r="M35" s="2">
        <f t="shared" ref="M35:M60" si="3">RANK(L35,$L$2:$L$60,0)</f>
        <v>33</v>
      </c>
    </row>
    <row r="36" spans="1:13">
      <c r="A36" s="2" t="s">
        <v>716</v>
      </c>
      <c r="B36" s="2" t="s">
        <v>717</v>
      </c>
      <c r="C36" s="2" t="s">
        <v>15</v>
      </c>
      <c r="D36" s="2" t="s">
        <v>646</v>
      </c>
      <c r="E36" s="2" t="s">
        <v>647</v>
      </c>
      <c r="F36" s="2" t="s">
        <v>18</v>
      </c>
      <c r="G36" s="2" t="s">
        <v>648</v>
      </c>
      <c r="H36" s="2">
        <v>3.05</v>
      </c>
      <c r="I36" s="2">
        <v>79.4</v>
      </c>
      <c r="J36" s="2">
        <v>35</v>
      </c>
      <c r="K36" s="2">
        <v>0</v>
      </c>
      <c r="L36" s="2">
        <f t="shared" si="2"/>
        <v>3.05</v>
      </c>
      <c r="M36" s="2">
        <f t="shared" si="3"/>
        <v>35</v>
      </c>
    </row>
    <row r="37" spans="1:13">
      <c r="A37" s="2" t="s">
        <v>718</v>
      </c>
      <c r="B37" s="2" t="s">
        <v>719</v>
      </c>
      <c r="C37" s="2" t="s">
        <v>15</v>
      </c>
      <c r="D37" s="2" t="s">
        <v>646</v>
      </c>
      <c r="E37" s="2" t="s">
        <v>647</v>
      </c>
      <c r="F37" s="2" t="s">
        <v>18</v>
      </c>
      <c r="G37" s="2" t="s">
        <v>648</v>
      </c>
      <c r="H37" s="2">
        <v>3.03</v>
      </c>
      <c r="I37" s="2">
        <v>79.2</v>
      </c>
      <c r="J37" s="2">
        <v>36</v>
      </c>
      <c r="K37" s="2">
        <v>0</v>
      </c>
      <c r="L37" s="2">
        <f t="shared" si="2"/>
        <v>3.03</v>
      </c>
      <c r="M37" s="2">
        <f t="shared" si="3"/>
        <v>36</v>
      </c>
    </row>
    <row r="38" spans="1:13">
      <c r="A38" s="2" t="s">
        <v>720</v>
      </c>
      <c r="B38" s="2" t="s">
        <v>721</v>
      </c>
      <c r="C38" s="2" t="s">
        <v>15</v>
      </c>
      <c r="D38" s="2" t="s">
        <v>646</v>
      </c>
      <c r="E38" s="2" t="s">
        <v>647</v>
      </c>
      <c r="F38" s="2" t="s">
        <v>18</v>
      </c>
      <c r="G38" s="2" t="s">
        <v>648</v>
      </c>
      <c r="H38" s="2">
        <v>3.02</v>
      </c>
      <c r="I38" s="2">
        <v>79.9</v>
      </c>
      <c r="J38" s="2">
        <v>37</v>
      </c>
      <c r="K38" s="2">
        <v>0</v>
      </c>
      <c r="L38" s="2">
        <f t="shared" si="2"/>
        <v>3.02</v>
      </c>
      <c r="M38" s="2">
        <f t="shared" si="3"/>
        <v>37</v>
      </c>
    </row>
    <row r="39" spans="1:13">
      <c r="A39" s="2" t="s">
        <v>722</v>
      </c>
      <c r="B39" s="2" t="s">
        <v>723</v>
      </c>
      <c r="C39" s="2" t="s">
        <v>15</v>
      </c>
      <c r="D39" s="2" t="s">
        <v>646</v>
      </c>
      <c r="E39" s="2" t="s">
        <v>647</v>
      </c>
      <c r="F39" s="2" t="s">
        <v>18</v>
      </c>
      <c r="G39" s="2" t="s">
        <v>651</v>
      </c>
      <c r="H39" s="2">
        <v>3</v>
      </c>
      <c r="I39" s="2">
        <v>79.7</v>
      </c>
      <c r="J39" s="2">
        <v>38</v>
      </c>
      <c r="K39" s="2">
        <v>0</v>
      </c>
      <c r="L39" s="2">
        <f t="shared" si="2"/>
        <v>3</v>
      </c>
      <c r="M39" s="2">
        <f t="shared" si="3"/>
        <v>38</v>
      </c>
    </row>
    <row r="40" spans="1:13">
      <c r="A40" s="2" t="s">
        <v>724</v>
      </c>
      <c r="B40" s="2" t="s">
        <v>725</v>
      </c>
      <c r="C40" s="2" t="s">
        <v>15</v>
      </c>
      <c r="D40" s="2" t="s">
        <v>646</v>
      </c>
      <c r="E40" s="2" t="s">
        <v>647</v>
      </c>
      <c r="F40" s="2" t="s">
        <v>18</v>
      </c>
      <c r="G40" s="2" t="s">
        <v>651</v>
      </c>
      <c r="H40" s="2">
        <v>3</v>
      </c>
      <c r="I40" s="2">
        <v>79.5</v>
      </c>
      <c r="J40" s="2">
        <v>38</v>
      </c>
      <c r="K40" s="2">
        <v>0</v>
      </c>
      <c r="L40" s="2">
        <f t="shared" si="2"/>
        <v>3</v>
      </c>
      <c r="M40" s="2">
        <f t="shared" si="3"/>
        <v>38</v>
      </c>
    </row>
    <row r="41" spans="1:13">
      <c r="A41" s="2" t="s">
        <v>726</v>
      </c>
      <c r="B41" s="2" t="s">
        <v>727</v>
      </c>
      <c r="C41" s="2" t="s">
        <v>15</v>
      </c>
      <c r="D41" s="2" t="s">
        <v>646</v>
      </c>
      <c r="E41" s="2" t="s">
        <v>647</v>
      </c>
      <c r="F41" s="2" t="s">
        <v>18</v>
      </c>
      <c r="G41" s="2" t="s">
        <v>648</v>
      </c>
      <c r="H41" s="2">
        <v>2.97</v>
      </c>
      <c r="I41" s="2">
        <v>79.6</v>
      </c>
      <c r="J41" s="2">
        <v>40</v>
      </c>
      <c r="K41" s="2">
        <v>0</v>
      </c>
      <c r="L41" s="2">
        <f t="shared" si="2"/>
        <v>2.97</v>
      </c>
      <c r="M41" s="2">
        <f t="shared" si="3"/>
        <v>40</v>
      </c>
    </row>
    <row r="42" spans="1:13">
      <c r="A42" s="2" t="s">
        <v>728</v>
      </c>
      <c r="B42" s="2" t="s">
        <v>729</v>
      </c>
      <c r="C42" s="2" t="s">
        <v>15</v>
      </c>
      <c r="D42" s="2" t="s">
        <v>646</v>
      </c>
      <c r="E42" s="2" t="s">
        <v>647</v>
      </c>
      <c r="F42" s="2" t="s">
        <v>18</v>
      </c>
      <c r="G42" s="2" t="s">
        <v>648</v>
      </c>
      <c r="H42" s="2">
        <v>2.93</v>
      </c>
      <c r="I42" s="2">
        <v>77.5</v>
      </c>
      <c r="J42" s="2">
        <v>41</v>
      </c>
      <c r="K42" s="2">
        <v>0</v>
      </c>
      <c r="L42" s="2">
        <f t="shared" si="2"/>
        <v>2.93</v>
      </c>
      <c r="M42" s="2">
        <f t="shared" si="3"/>
        <v>41</v>
      </c>
    </row>
    <row r="43" spans="1:13">
      <c r="A43" s="2" t="s">
        <v>730</v>
      </c>
      <c r="B43" s="2" t="s">
        <v>731</v>
      </c>
      <c r="C43" s="2" t="s">
        <v>15</v>
      </c>
      <c r="D43" s="2" t="s">
        <v>646</v>
      </c>
      <c r="E43" s="2" t="s">
        <v>647</v>
      </c>
      <c r="F43" s="2" t="s">
        <v>18</v>
      </c>
      <c r="G43" s="2" t="s">
        <v>648</v>
      </c>
      <c r="H43" s="2">
        <v>2.92</v>
      </c>
      <c r="I43" s="2">
        <v>78.5</v>
      </c>
      <c r="J43" s="2">
        <v>42</v>
      </c>
      <c r="K43" s="2">
        <v>0</v>
      </c>
      <c r="L43" s="2">
        <f t="shared" si="2"/>
        <v>2.92</v>
      </c>
      <c r="M43" s="2">
        <f t="shared" si="3"/>
        <v>42</v>
      </c>
    </row>
    <row r="44" spans="1:13">
      <c r="A44" s="2" t="s">
        <v>732</v>
      </c>
      <c r="B44" s="2" t="s">
        <v>733</v>
      </c>
      <c r="C44" s="2" t="s">
        <v>15</v>
      </c>
      <c r="D44" s="2" t="s">
        <v>646</v>
      </c>
      <c r="E44" s="2" t="s">
        <v>647</v>
      </c>
      <c r="F44" s="2" t="s">
        <v>18</v>
      </c>
      <c r="G44" s="2" t="s">
        <v>648</v>
      </c>
      <c r="H44" s="2">
        <v>2.88</v>
      </c>
      <c r="I44" s="2">
        <v>78.2</v>
      </c>
      <c r="J44" s="2">
        <v>43</v>
      </c>
      <c r="K44" s="2">
        <v>0</v>
      </c>
      <c r="L44" s="2">
        <f t="shared" si="2"/>
        <v>2.88</v>
      </c>
      <c r="M44" s="2">
        <f t="shared" si="3"/>
        <v>43</v>
      </c>
    </row>
    <row r="45" spans="1:13">
      <c r="A45" s="2" t="s">
        <v>734</v>
      </c>
      <c r="B45" s="2" t="s">
        <v>735</v>
      </c>
      <c r="C45" s="2" t="s">
        <v>15</v>
      </c>
      <c r="D45" s="2" t="s">
        <v>646</v>
      </c>
      <c r="E45" s="2" t="s">
        <v>647</v>
      </c>
      <c r="F45" s="2" t="s">
        <v>18</v>
      </c>
      <c r="G45" s="2" t="s">
        <v>651</v>
      </c>
      <c r="H45" s="2">
        <v>2.87</v>
      </c>
      <c r="I45" s="2">
        <v>77.9</v>
      </c>
      <c r="J45" s="2">
        <v>44</v>
      </c>
      <c r="K45" s="2">
        <v>0</v>
      </c>
      <c r="L45" s="2">
        <f t="shared" si="2"/>
        <v>2.87</v>
      </c>
      <c r="M45" s="2">
        <f t="shared" si="3"/>
        <v>44</v>
      </c>
    </row>
    <row r="46" spans="1:13">
      <c r="A46" s="2" t="s">
        <v>736</v>
      </c>
      <c r="B46" s="2" t="s">
        <v>737</v>
      </c>
      <c r="C46" s="2" t="s">
        <v>15</v>
      </c>
      <c r="D46" s="2" t="s">
        <v>646</v>
      </c>
      <c r="E46" s="2" t="s">
        <v>647</v>
      </c>
      <c r="F46" s="2" t="s">
        <v>18</v>
      </c>
      <c r="G46" s="2" t="s">
        <v>651</v>
      </c>
      <c r="H46" s="2">
        <v>2.87</v>
      </c>
      <c r="I46" s="2">
        <v>77.6</v>
      </c>
      <c r="J46" s="2">
        <v>44</v>
      </c>
      <c r="K46" s="2">
        <v>0</v>
      </c>
      <c r="L46" s="2">
        <f t="shared" si="2"/>
        <v>2.87</v>
      </c>
      <c r="M46" s="2">
        <f t="shared" si="3"/>
        <v>44</v>
      </c>
    </row>
    <row r="47" spans="1:13">
      <c r="A47" s="2" t="s">
        <v>738</v>
      </c>
      <c r="B47" s="2" t="s">
        <v>739</v>
      </c>
      <c r="C47" s="2" t="s">
        <v>15</v>
      </c>
      <c r="D47" s="2" t="s">
        <v>646</v>
      </c>
      <c r="E47" s="2" t="s">
        <v>647</v>
      </c>
      <c r="F47" s="2" t="s">
        <v>18</v>
      </c>
      <c r="G47" s="2" t="s">
        <v>651</v>
      </c>
      <c r="H47" s="2">
        <v>2.84</v>
      </c>
      <c r="I47" s="2">
        <v>77.7</v>
      </c>
      <c r="J47" s="2">
        <v>46</v>
      </c>
      <c r="K47" s="2">
        <v>0</v>
      </c>
      <c r="L47" s="2">
        <f t="shared" si="2"/>
        <v>2.84</v>
      </c>
      <c r="M47" s="2">
        <f t="shared" si="3"/>
        <v>46</v>
      </c>
    </row>
    <row r="48" spans="1:13">
      <c r="A48" s="2" t="s">
        <v>740</v>
      </c>
      <c r="B48" s="2" t="s">
        <v>741</v>
      </c>
      <c r="C48" s="2" t="s">
        <v>15</v>
      </c>
      <c r="D48" s="2" t="s">
        <v>646</v>
      </c>
      <c r="E48" s="2" t="s">
        <v>647</v>
      </c>
      <c r="F48" s="2" t="s">
        <v>18</v>
      </c>
      <c r="G48" s="2" t="s">
        <v>648</v>
      </c>
      <c r="H48" s="2">
        <v>2.83</v>
      </c>
      <c r="I48" s="2">
        <v>77.8</v>
      </c>
      <c r="J48" s="2">
        <v>47</v>
      </c>
      <c r="K48" s="2">
        <v>0</v>
      </c>
      <c r="L48" s="2">
        <f t="shared" si="2"/>
        <v>2.83</v>
      </c>
      <c r="M48" s="2">
        <f t="shared" si="3"/>
        <v>47</v>
      </c>
    </row>
    <row r="49" spans="1:13">
      <c r="A49" s="2" t="s">
        <v>742</v>
      </c>
      <c r="B49" s="2" t="s">
        <v>743</v>
      </c>
      <c r="C49" s="2" t="s">
        <v>15</v>
      </c>
      <c r="D49" s="2" t="s">
        <v>646</v>
      </c>
      <c r="E49" s="2" t="s">
        <v>647</v>
      </c>
      <c r="F49" s="2" t="s">
        <v>18</v>
      </c>
      <c r="G49" s="2" t="s">
        <v>651</v>
      </c>
      <c r="H49" s="2">
        <v>2.81</v>
      </c>
      <c r="I49" s="2">
        <v>77.4</v>
      </c>
      <c r="J49" s="2">
        <v>48</v>
      </c>
      <c r="K49" s="2">
        <v>0</v>
      </c>
      <c r="L49" s="2">
        <f t="shared" si="2"/>
        <v>2.81</v>
      </c>
      <c r="M49" s="2">
        <f t="shared" si="3"/>
        <v>48</v>
      </c>
    </row>
    <row r="50" spans="1:13">
      <c r="A50" s="2" t="s">
        <v>744</v>
      </c>
      <c r="B50" s="2" t="s">
        <v>745</v>
      </c>
      <c r="C50" s="2" t="s">
        <v>15</v>
      </c>
      <c r="D50" s="2" t="s">
        <v>646</v>
      </c>
      <c r="E50" s="2" t="s">
        <v>647</v>
      </c>
      <c r="F50" s="2" t="s">
        <v>18</v>
      </c>
      <c r="G50" s="2" t="s">
        <v>648</v>
      </c>
      <c r="H50" s="2">
        <v>2.75</v>
      </c>
      <c r="I50" s="2">
        <v>76.7</v>
      </c>
      <c r="J50" s="2">
        <v>49</v>
      </c>
      <c r="K50" s="2">
        <v>0</v>
      </c>
      <c r="L50" s="2">
        <f t="shared" si="2"/>
        <v>2.75</v>
      </c>
      <c r="M50" s="2">
        <f t="shared" si="3"/>
        <v>49</v>
      </c>
    </row>
    <row r="51" spans="1:13">
      <c r="A51" s="2" t="s">
        <v>746</v>
      </c>
      <c r="B51" s="2" t="s">
        <v>747</v>
      </c>
      <c r="C51" s="2" t="s">
        <v>15</v>
      </c>
      <c r="D51" s="2" t="s">
        <v>646</v>
      </c>
      <c r="E51" s="2" t="s">
        <v>647</v>
      </c>
      <c r="F51" s="2" t="s">
        <v>18</v>
      </c>
      <c r="G51" s="2" t="s">
        <v>648</v>
      </c>
      <c r="H51" s="2">
        <v>2.71</v>
      </c>
      <c r="I51" s="2">
        <v>75.5</v>
      </c>
      <c r="J51" s="2">
        <v>50</v>
      </c>
      <c r="K51" s="2">
        <v>0</v>
      </c>
      <c r="L51" s="2">
        <f t="shared" si="2"/>
        <v>2.71</v>
      </c>
      <c r="M51" s="2">
        <f t="shared" si="3"/>
        <v>50</v>
      </c>
    </row>
    <row r="52" spans="1:13">
      <c r="A52" s="2" t="s">
        <v>748</v>
      </c>
      <c r="B52" s="2" t="s">
        <v>749</v>
      </c>
      <c r="C52" s="2" t="s">
        <v>15</v>
      </c>
      <c r="D52" s="2" t="s">
        <v>646</v>
      </c>
      <c r="E52" s="2" t="s">
        <v>647</v>
      </c>
      <c r="F52" s="2" t="s">
        <v>18</v>
      </c>
      <c r="G52" s="2" t="s">
        <v>651</v>
      </c>
      <c r="H52" s="2">
        <v>2.68</v>
      </c>
      <c r="I52" s="2">
        <v>76.4</v>
      </c>
      <c r="J52" s="2">
        <v>51</v>
      </c>
      <c r="K52" s="2">
        <v>0</v>
      </c>
      <c r="L52" s="2">
        <f t="shared" si="2"/>
        <v>2.68</v>
      </c>
      <c r="M52" s="2">
        <f t="shared" si="3"/>
        <v>51</v>
      </c>
    </row>
    <row r="53" spans="1:13">
      <c r="A53" s="2" t="s">
        <v>750</v>
      </c>
      <c r="B53" s="2" t="s">
        <v>751</v>
      </c>
      <c r="C53" s="2" t="s">
        <v>15</v>
      </c>
      <c r="D53" s="2" t="s">
        <v>646</v>
      </c>
      <c r="E53" s="2" t="s">
        <v>647</v>
      </c>
      <c r="F53" s="2" t="s">
        <v>18</v>
      </c>
      <c r="G53" s="2" t="s">
        <v>651</v>
      </c>
      <c r="H53" s="2">
        <v>2.66</v>
      </c>
      <c r="I53" s="2">
        <v>76.1</v>
      </c>
      <c r="J53" s="2">
        <v>52</v>
      </c>
      <c r="K53" s="2">
        <v>0</v>
      </c>
      <c r="L53" s="2">
        <f t="shared" si="2"/>
        <v>2.66</v>
      </c>
      <c r="M53" s="2">
        <f t="shared" si="3"/>
        <v>52</v>
      </c>
    </row>
    <row r="54" spans="1:13">
      <c r="A54" s="2" t="s">
        <v>752</v>
      </c>
      <c r="B54" s="2" t="s">
        <v>753</v>
      </c>
      <c r="C54" s="2" t="s">
        <v>15</v>
      </c>
      <c r="D54" s="2" t="s">
        <v>646</v>
      </c>
      <c r="E54" s="2" t="s">
        <v>647</v>
      </c>
      <c r="F54" s="2" t="s">
        <v>18</v>
      </c>
      <c r="G54" s="2" t="s">
        <v>648</v>
      </c>
      <c r="H54" s="2">
        <v>2.65</v>
      </c>
      <c r="I54" s="2">
        <v>75.8</v>
      </c>
      <c r="J54" s="2">
        <v>53</v>
      </c>
      <c r="K54" s="2">
        <v>0</v>
      </c>
      <c r="L54" s="2">
        <f t="shared" si="2"/>
        <v>2.65</v>
      </c>
      <c r="M54" s="2">
        <f t="shared" si="3"/>
        <v>53</v>
      </c>
    </row>
    <row r="55" spans="1:13">
      <c r="A55" s="2" t="s">
        <v>754</v>
      </c>
      <c r="B55" s="2" t="s">
        <v>755</v>
      </c>
      <c r="C55" s="2" t="s">
        <v>15</v>
      </c>
      <c r="D55" s="2" t="s">
        <v>646</v>
      </c>
      <c r="E55" s="2" t="s">
        <v>647</v>
      </c>
      <c r="F55" s="2" t="s">
        <v>18</v>
      </c>
      <c r="G55" s="2" t="s">
        <v>651</v>
      </c>
      <c r="H55" s="2">
        <v>2.61</v>
      </c>
      <c r="I55" s="2">
        <v>74.6</v>
      </c>
      <c r="J55" s="2">
        <v>54</v>
      </c>
      <c r="K55" s="2">
        <v>0</v>
      </c>
      <c r="L55" s="2">
        <f t="shared" si="2"/>
        <v>2.61</v>
      </c>
      <c r="M55" s="2">
        <f t="shared" si="3"/>
        <v>54</v>
      </c>
    </row>
    <row r="56" spans="1:13">
      <c r="A56" s="2" t="s">
        <v>756</v>
      </c>
      <c r="B56" s="2" t="s">
        <v>757</v>
      </c>
      <c r="C56" s="2" t="s">
        <v>15</v>
      </c>
      <c r="D56" s="2" t="s">
        <v>646</v>
      </c>
      <c r="E56" s="2" t="s">
        <v>647</v>
      </c>
      <c r="F56" s="2" t="s">
        <v>18</v>
      </c>
      <c r="G56" s="2" t="s">
        <v>651</v>
      </c>
      <c r="H56" s="2">
        <v>2.59</v>
      </c>
      <c r="I56" s="2">
        <v>75.2</v>
      </c>
      <c r="J56" s="2">
        <v>55</v>
      </c>
      <c r="K56" s="2">
        <v>0</v>
      </c>
      <c r="L56" s="2">
        <f t="shared" si="2"/>
        <v>2.59</v>
      </c>
      <c r="M56" s="2">
        <f t="shared" si="3"/>
        <v>55</v>
      </c>
    </row>
    <row r="57" spans="1:13">
      <c r="A57" s="2" t="s">
        <v>758</v>
      </c>
      <c r="B57" s="2" t="s">
        <v>759</v>
      </c>
      <c r="C57" s="2" t="s">
        <v>15</v>
      </c>
      <c r="D57" s="2" t="s">
        <v>646</v>
      </c>
      <c r="E57" s="2" t="s">
        <v>647</v>
      </c>
      <c r="F57" s="2" t="s">
        <v>18</v>
      </c>
      <c r="G57" s="2" t="s">
        <v>648</v>
      </c>
      <c r="H57" s="2">
        <v>2.5</v>
      </c>
      <c r="I57" s="2">
        <v>74.5</v>
      </c>
      <c r="J57" s="2">
        <v>56</v>
      </c>
      <c r="K57" s="2">
        <v>0</v>
      </c>
      <c r="L57" s="2">
        <f t="shared" si="2"/>
        <v>2.5</v>
      </c>
      <c r="M57" s="2">
        <f t="shared" si="3"/>
        <v>56</v>
      </c>
    </row>
    <row r="58" spans="1:13">
      <c r="A58" s="2" t="s">
        <v>760</v>
      </c>
      <c r="B58" s="2" t="s">
        <v>761</v>
      </c>
      <c r="C58" s="2" t="s">
        <v>15</v>
      </c>
      <c r="D58" s="2" t="s">
        <v>646</v>
      </c>
      <c r="E58" s="2" t="s">
        <v>647</v>
      </c>
      <c r="F58" s="2" t="s">
        <v>18</v>
      </c>
      <c r="G58" s="2" t="s">
        <v>651</v>
      </c>
      <c r="H58" s="2">
        <v>2.45</v>
      </c>
      <c r="I58" s="2">
        <v>73.2</v>
      </c>
      <c r="J58" s="2">
        <v>57</v>
      </c>
      <c r="K58" s="2">
        <v>0</v>
      </c>
      <c r="L58" s="2">
        <f t="shared" si="2"/>
        <v>2.45</v>
      </c>
      <c r="M58" s="2">
        <f t="shared" si="3"/>
        <v>57</v>
      </c>
    </row>
    <row r="59" spans="1:13">
      <c r="A59" s="2" t="s">
        <v>762</v>
      </c>
      <c r="B59" s="2" t="s">
        <v>763</v>
      </c>
      <c r="C59" s="2" t="s">
        <v>15</v>
      </c>
      <c r="D59" s="2" t="s">
        <v>646</v>
      </c>
      <c r="E59" s="2" t="s">
        <v>647</v>
      </c>
      <c r="F59" s="2" t="s">
        <v>18</v>
      </c>
      <c r="G59" s="2" t="s">
        <v>648</v>
      </c>
      <c r="H59" s="2">
        <v>2.43</v>
      </c>
      <c r="I59" s="2">
        <v>73.9</v>
      </c>
      <c r="J59" s="2">
        <v>58</v>
      </c>
      <c r="K59" s="2">
        <v>0</v>
      </c>
      <c r="L59" s="2">
        <f t="shared" si="2"/>
        <v>2.43</v>
      </c>
      <c r="M59" s="2">
        <f t="shared" si="3"/>
        <v>58</v>
      </c>
    </row>
    <row r="60" spans="1:13">
      <c r="A60" s="2" t="s">
        <v>764</v>
      </c>
      <c r="B60" s="2" t="s">
        <v>765</v>
      </c>
      <c r="C60" s="2" t="s">
        <v>15</v>
      </c>
      <c r="D60" s="2" t="s">
        <v>646</v>
      </c>
      <c r="E60" s="2" t="s">
        <v>647</v>
      </c>
      <c r="F60" s="2" t="s">
        <v>18</v>
      </c>
      <c r="G60" s="2" t="s">
        <v>648</v>
      </c>
      <c r="H60" s="2">
        <v>1.52</v>
      </c>
      <c r="I60" s="2">
        <v>61.9</v>
      </c>
      <c r="J60" s="2">
        <v>59</v>
      </c>
      <c r="K60" s="2">
        <v>0</v>
      </c>
      <c r="L60" s="2">
        <f t="shared" si="2"/>
        <v>1.52</v>
      </c>
      <c r="M60" s="2">
        <f t="shared" si="3"/>
        <v>59</v>
      </c>
    </row>
  </sheetData>
  <sortState ref="A2:M60">
    <sortCondition ref="M2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交通运输(铁道运输)</vt:lpstr>
      <vt:lpstr>交通运输(城市轨道交通)</vt:lpstr>
      <vt:lpstr>交通运输(智能运输工程)</vt:lpstr>
      <vt:lpstr>交通运输(高速铁路客运组织与服务)</vt:lpstr>
      <vt:lpstr>交通运输(民航运输)</vt:lpstr>
      <vt:lpstr>交通工程</vt:lpstr>
      <vt:lpstr>物流工程</vt:lpstr>
      <vt:lpstr>电子商务</vt:lpstr>
      <vt:lpstr>交通运输 </vt:lpstr>
      <vt:lpstr>交通运输(铁道运输,理科试验班)</vt:lpstr>
      <vt:lpstr>交通工程(理科试验班)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2022-09-02T09:13:00Z</dcterms:created>
  <dcterms:modified xsi:type="dcterms:W3CDTF">2022-09-16T03:29:02Z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917F0A35C3F74FD18771139921A5CB01</vt:lpwstr>
  </property>
</Properties>
</file>